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506 2025.08.06 МКУА 85 Пул іпотечних кредитів ФО\Паспорта\"/>
    </mc:Choice>
  </mc:AlternateContent>
  <bookViews>
    <workbookView xWindow="0" yWindow="0" windowWidth="20460" windowHeight="7455" activeTab="1"/>
  </bookViews>
  <sheets>
    <sheet name="Журнал торгів" sheetId="3" r:id="rId1"/>
    <sheet name="ППА_ФО_КП_ДЗ" sheetId="2" r:id="rId2"/>
    <sheet name="ПА знеособлений для ППА" sheetId="7" r:id="rId3"/>
  </sheets>
  <definedNames>
    <definedName name="_xlnm._FilterDatabase" localSheetId="2" hidden="1">'ПА знеособлений для ППА'!$A$3:$BK$47</definedName>
  </definedNames>
  <calcPr calcId="162913"/>
</workbook>
</file>

<file path=xl/calcChain.xml><?xml version="1.0" encoding="utf-8"?>
<calcChain xmlns="http://schemas.openxmlformats.org/spreadsheetml/2006/main">
  <c r="B65" i="7" l="1"/>
  <c r="AI49" i="7"/>
  <c r="AH49" i="7"/>
  <c r="AG49" i="7"/>
  <c r="AF49" i="7"/>
  <c r="AE49" i="7"/>
  <c r="AD49" i="7"/>
  <c r="X49" i="7"/>
  <c r="V49" i="7"/>
  <c r="U49" i="7"/>
  <c r="T49" i="7"/>
  <c r="S49" i="7"/>
  <c r="R49" i="7"/>
</calcChain>
</file>

<file path=xl/sharedStrings.xml><?xml version="1.0" encoding="utf-8"?>
<sst xmlns="http://schemas.openxmlformats.org/spreadsheetml/2006/main" count="2746" uniqueCount="556">
  <si>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</si>
  <si>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</si>
  <si>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</si>
  <si>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</si>
  <si>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</si>
  <si>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</si>
  <si>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</si>
  <si>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</si>
  <si>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</si>
  <si>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</si>
  <si>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</si>
  <si>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</si>
  <si>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</si>
  <si>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</si>
  <si>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</si>
  <si>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</si>
  <si>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</si>
  <si>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</si>
  <si>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</si>
  <si>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</si>
  <si>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</si>
  <si>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</si>
  <si>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</si>
  <si>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</si>
  <si>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</si>
  <si>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</si>
  <si>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</si>
  <si>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</si>
  <si>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</si>
  <si>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</si>
  <si>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</si>
  <si>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</si>
  <si>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</si>
  <si>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</si>
  <si>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</si>
  <si>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</si>
  <si>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</si>
  <si>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</si>
  <si>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</si>
  <si>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</si>
  <si>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</si>
  <si>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</si>
  <si>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</si>
  <si>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</si>
  <si>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Банк 1</t>
  </si>
  <si>
    <t>Банк 2</t>
  </si>
  <si>
    <t>Банк 3</t>
  </si>
  <si>
    <t>Категорія</t>
  </si>
  <si>
    <t>Детальна характеристика портфеля - автокредити</t>
  </si>
  <si>
    <t>Журнал торгів</t>
  </si>
  <si>
    <t>№</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</si>
  <si>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</si>
  <si>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</si>
  <si>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</si>
  <si>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</si>
  <si>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</si>
  <si>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</si>
  <si>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</si>
  <si>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</si>
  <si>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</si>
  <si>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</si>
  <si>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</si>
  <si>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</si>
  <si>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</si>
  <si>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</si>
  <si>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</si>
  <si>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</si>
  <si>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</si>
  <si>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непрацюючі кредити (366-1095 днів прострочки)</t>
  </si>
  <si>
    <t>непрацюючі кредити &gt;1096 днів прострочки</t>
  </si>
  <si>
    <t>Відсоток зниження початкової (стартової) ціни, %</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</si>
  <si>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</si>
  <si>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</si>
  <si>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</si>
  <si>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</si>
  <si>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</si>
  <si>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</si>
  <si>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</si>
  <si>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</si>
  <si>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</si>
  <si>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</si>
  <si>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</si>
  <si>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</si>
  <si>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</si>
  <si>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</si>
  <si>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</si>
  <si>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</si>
  <si>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</si>
  <si>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</si>
  <si>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</si>
  <si>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</si>
  <si>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</si>
  <si>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</si>
  <si>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</si>
  <si>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</si>
  <si>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</si>
  <si>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</si>
  <si>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</si>
  <si>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</si>
  <si>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</si>
  <si>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І кв. поточного року</t>
  </si>
  <si>
    <t>ІІ кв. поточного року</t>
  </si>
  <si>
    <t>ІІІ кв. поточного року</t>
  </si>
  <si>
    <t>ІV кв. поточного року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</si>
  <si>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</si>
  <si>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</si>
  <si>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</si>
  <si>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</si>
  <si>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</si>
  <si>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</si>
  <si>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</si>
  <si>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Наявність застави                     (так/ні)</t>
  </si>
  <si>
    <t>Номер договору застави</t>
  </si>
  <si>
    <t>Вид застави (іпотека, авто, беззаставні, інше)</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</si>
  <si>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</si>
  <si>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</si>
  <si>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</si>
  <si>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</si>
  <si>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</si>
  <si>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</si>
  <si>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застава знаходиться на території на якій ведуться бойові дії, або на тимчасово окупованій російською федерацією територї України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</si>
  <si>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</si>
  <si>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</si>
  <si>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</si>
  <si>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</si>
  <si>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</si>
  <si>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</si>
  <si>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</si>
  <si>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</si>
  <si>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</si>
  <si>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</si>
  <si>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</si>
  <si>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</si>
  <si>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</si>
  <si>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</si>
  <si>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</si>
  <si>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</si>
  <si>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</si>
  <si>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</si>
  <si>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</si>
  <si>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</si>
  <si>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</si>
  <si>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</si>
  <si>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</si>
  <si>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</si>
  <si>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</si>
  <si>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</si>
  <si>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</si>
  <si>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</si>
  <si>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</si>
  <si>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</si>
  <si>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</si>
  <si>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</si>
  <si>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</si>
  <si>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</si>
  <si>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</si>
  <si>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4.5.</t>
  </si>
  <si>
    <t>4.6.</t>
  </si>
  <si>
    <t>4.7.</t>
  </si>
  <si>
    <t>4.8.</t>
  </si>
  <si>
    <t>4.9.</t>
  </si>
  <si>
    <t>5.1.</t>
  </si>
  <si>
    <t>5.2.</t>
  </si>
  <si>
    <t>7.1.</t>
  </si>
  <si>
    <t>7.2.</t>
  </si>
  <si>
    <t>7.3.</t>
  </si>
  <si>
    <t>7.4.</t>
  </si>
  <si>
    <t>7.5.</t>
  </si>
  <si>
    <t>7.6.</t>
  </si>
  <si>
    <t>5. Претензійно-судова робота та робота з примусового стягнення заборгованості</t>
  </si>
  <si>
    <t>6. Інформація про заставу</t>
  </si>
  <si>
    <t>7. Інша інформація</t>
  </si>
  <si>
    <t>Оціночна вартість</t>
  </si>
  <si>
    <t>Короткий опис застави (без ідентифікуючої боржника інформації)</t>
  </si>
  <si>
    <t>1.4.</t>
  </si>
  <si>
    <t>2.7.</t>
  </si>
  <si>
    <t>5.3.</t>
  </si>
  <si>
    <t>5.4.</t>
  </si>
  <si>
    <t>6.1</t>
  </si>
  <si>
    <t>6.2</t>
  </si>
  <si>
    <t>6.3</t>
  </si>
  <si>
    <t>6.4</t>
  </si>
  <si>
    <t>6.5</t>
  </si>
  <si>
    <t>6.6</t>
  </si>
  <si>
    <t>6.7</t>
  </si>
  <si>
    <t>6.8</t>
  </si>
  <si>
    <t>6.9</t>
  </si>
  <si>
    <t>6.10</t>
  </si>
  <si>
    <t>6.11</t>
  </si>
  <si>
    <t>7.7.</t>
  </si>
  <si>
    <t>7.8.</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</si>
  <si>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</si>
  <si>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</si>
  <si>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</si>
  <si>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Покупець (новий кредитор) визнає, що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цього Договору, не відступається за цим Договором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</si>
  <si>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</si>
  <si>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Дебіторська заборгованість</t>
  </si>
  <si>
    <t>Публічний паспорт активу (права вимоги/майнові права за кредитними договорами фізичних осіб// дебіторська заборгованість/майнові права за дебіторською заборгованість – портфель кредитів/дебіторської заборгованості фізичних осіб)</t>
  </si>
  <si>
    <t>Актив у заставі НБУ</t>
  </si>
  <si>
    <t>Валюта активу</t>
  </si>
  <si>
    <t>Детальна характеристика портфеля - дебіторська заборгованість</t>
  </si>
  <si>
    <t xml:space="preserve">Період виникнення </t>
  </si>
  <si>
    <t>&lt;90 днів прострочки</t>
  </si>
  <si>
    <t>91-365 днів прострочки</t>
  </si>
  <si>
    <t>366-1095 днів прострочки</t>
  </si>
  <si>
    <t>&gt;1096 днів прострочки</t>
  </si>
  <si>
    <t>Дебіторська заборгованість з ознаками шахрайства</t>
  </si>
  <si>
    <t>Портфель у розрізі продуктів</t>
  </si>
  <si>
    <t>Детальна характеристика портфеля - іпотечні кредити</t>
  </si>
  <si>
    <t>Наявність застави</t>
  </si>
  <si>
    <t>№ Лоту</t>
  </si>
  <si>
    <t>Дата проведення:</t>
  </si>
  <si>
    <t>Початкова (стартова) ціна  активу</t>
  </si>
  <si>
    <t>Ціна продажу:</t>
  </si>
  <si>
    <t>Статус торгів</t>
  </si>
  <si>
    <t xml:space="preserve"> Фізичний стан (відмінний, добрий, задовільний, незадовільний, інформація відсутня)</t>
  </si>
  <si>
    <t>6.12</t>
  </si>
  <si>
    <t>6.13+</t>
  </si>
  <si>
    <t>баланс</t>
  </si>
  <si>
    <t>АТ "МЕГАБАНК"</t>
  </si>
  <si>
    <t>КФО.Споживчі цілі</t>
  </si>
  <si>
    <t xml:space="preserve"> -</t>
  </si>
  <si>
    <t>Беззаставний</t>
  </si>
  <si>
    <t>205</t>
  </si>
  <si>
    <t>205 ФО БезЗаста</t>
  </si>
  <si>
    <t>х</t>
  </si>
  <si>
    <t xml:space="preserve">Уповноважена особа Фонду гарантування вкладів фізичних осіб 
на ліквідацію АТ "МЕГАБАНК" </t>
  </si>
  <si>
    <t xml:space="preserve">___________________Ірина БІЛА </t>
  </si>
  <si>
    <t>№ п/п</t>
  </si>
  <si>
    <t>___________________ Ірина БІЛА</t>
  </si>
  <si>
    <t>інформація відсутня</t>
  </si>
  <si>
    <t>202 ФО Іпотека</t>
  </si>
  <si>
    <t>КФО.Іпотека</t>
  </si>
  <si>
    <t>202</t>
  </si>
  <si>
    <t>188в/2007</t>
  </si>
  <si>
    <t>146В/2006</t>
  </si>
  <si>
    <t>287в/2007</t>
  </si>
  <si>
    <t>288в/2007</t>
  </si>
  <si>
    <t>507-21Пв/2007</t>
  </si>
  <si>
    <t>538-21Пв/2007</t>
  </si>
  <si>
    <t>276в/2007</t>
  </si>
  <si>
    <t>268в/2007</t>
  </si>
  <si>
    <t>89в/2007</t>
  </si>
  <si>
    <t>157в/2007</t>
  </si>
  <si>
    <t>370-21пв/2007</t>
  </si>
  <si>
    <t>92-21Пв/2008</t>
  </si>
  <si>
    <t>89-07П/2007</t>
  </si>
  <si>
    <t>04-11П/2011</t>
  </si>
  <si>
    <t>23-11П/2007</t>
  </si>
  <si>
    <t>60-12П/2007</t>
  </si>
  <si>
    <t>41-11П/2008</t>
  </si>
  <si>
    <t>6-11/2011-АМК-UAH</t>
  </si>
  <si>
    <t>01-12П/2012</t>
  </si>
  <si>
    <t>2-11/2013-МК-UAH</t>
  </si>
  <si>
    <t>6-11/2013-МК-UAH</t>
  </si>
  <si>
    <t>6-11/2013-МК-UAH-1</t>
  </si>
  <si>
    <t>8-11/2013-MK-UAH</t>
  </si>
  <si>
    <t>12-11/2013-MK-UAH</t>
  </si>
  <si>
    <t>12-11/2013-MK-UAH-1</t>
  </si>
  <si>
    <t>12-11/2013-MK-UAH-2</t>
  </si>
  <si>
    <t>23-12П/2013</t>
  </si>
  <si>
    <t>18-21Пв/2008</t>
  </si>
  <si>
    <t>134-502-170-К</t>
  </si>
  <si>
    <t>1-21/2022-АМК-UAH</t>
  </si>
  <si>
    <t>28-005-867-2-21-Г</t>
  </si>
  <si>
    <t>46-24ПВ/2007</t>
  </si>
  <si>
    <t>91-03ПВ/2007</t>
  </si>
  <si>
    <t>10-03/2011-МК-UAH</t>
  </si>
  <si>
    <t>28.04.2007</t>
  </si>
  <si>
    <t>01.06.2006</t>
  </si>
  <si>
    <t>10.07.2007</t>
  </si>
  <si>
    <t>13.12.2007</t>
  </si>
  <si>
    <t>27.12.2007</t>
  </si>
  <si>
    <t>26.06.2007</t>
  </si>
  <si>
    <t>29.05.2015</t>
  </si>
  <si>
    <t>16.02.2007</t>
  </si>
  <si>
    <t>04.04.2007</t>
  </si>
  <si>
    <t>11.09.2007</t>
  </si>
  <si>
    <t>12.03.2008</t>
  </si>
  <si>
    <t>21.08.2007</t>
  </si>
  <si>
    <t>10.10.2011</t>
  </si>
  <si>
    <t>06.07.2007</t>
  </si>
  <si>
    <t>28.12.2007</t>
  </si>
  <si>
    <t>27.02.2008</t>
  </si>
  <si>
    <t>03.11.2011</t>
  </si>
  <si>
    <t>28.04.2012</t>
  </si>
  <si>
    <t>25.02.2013</t>
  </si>
  <si>
    <t>29.04.2013</t>
  </si>
  <si>
    <t>13.01.2014</t>
  </si>
  <si>
    <t>29.08.2013</t>
  </si>
  <si>
    <t>22.11.2013</t>
  </si>
  <si>
    <t>17.12.2013</t>
  </si>
  <si>
    <t>29.01.2015</t>
  </si>
  <si>
    <t>04.11.2019</t>
  </si>
  <si>
    <t>28.01.2022</t>
  </si>
  <si>
    <t>11.11.2021</t>
  </si>
  <si>
    <t>21.05.2007</t>
  </si>
  <si>
    <t>09.08.2007</t>
  </si>
  <si>
    <t>07.07.2011</t>
  </si>
  <si>
    <t>27.04.2017</t>
  </si>
  <si>
    <t>31.05.2021</t>
  </si>
  <si>
    <t>09.07.2017</t>
  </si>
  <si>
    <t>12.12.2010</t>
  </si>
  <si>
    <t>26.12.2017</t>
  </si>
  <si>
    <t>25.06.2027</t>
  </si>
  <si>
    <t>18.06.2030</t>
  </si>
  <si>
    <t>10.05.2009</t>
  </si>
  <si>
    <t>03.04.2017</t>
  </si>
  <si>
    <t>10.09.2017</t>
  </si>
  <si>
    <t>12.03.2018</t>
  </si>
  <si>
    <t>20.08.2010</t>
  </si>
  <si>
    <t>09.10.2026</t>
  </si>
  <si>
    <t>05.07.2017</t>
  </si>
  <si>
    <t>04.04.2012</t>
  </si>
  <si>
    <t>26.02.2018</t>
  </si>
  <si>
    <t>20.10.2016</t>
  </si>
  <si>
    <t>01.08.2022</t>
  </si>
  <si>
    <t>24.02.2015</t>
  </si>
  <si>
    <t>28.09.2017</t>
  </si>
  <si>
    <t>27.04.2018</t>
  </si>
  <si>
    <t>20.08.2018</t>
  </si>
  <si>
    <t>05.11.2015</t>
  </si>
  <si>
    <t>05.11.2018</t>
  </si>
  <si>
    <t>07.11.2016</t>
  </si>
  <si>
    <t>16.12.2033</t>
  </si>
  <si>
    <t>16.01.2024</t>
  </si>
  <si>
    <t>03.11.2022</t>
  </si>
  <si>
    <t>25.11.2022</t>
  </si>
  <si>
    <t>10.11.2026</t>
  </si>
  <si>
    <t>20.05.2017</t>
  </si>
  <si>
    <t>08.08.2017</t>
  </si>
  <si>
    <t>06.07.2016</t>
  </si>
  <si>
    <t>840</t>
  </si>
  <si>
    <t>980</t>
  </si>
  <si>
    <t>Сума платежів отриманих від боржника в 2024(попередній рік)</t>
  </si>
  <si>
    <t>іпотека</t>
  </si>
  <si>
    <t>GL3N024235</t>
  </si>
  <si>
    <t>GL3N024231</t>
  </si>
  <si>
    <t>GL3N024237</t>
  </si>
  <si>
    <t>GL3N024226</t>
  </si>
  <si>
    <t>GL3N024262</t>
  </si>
  <si>
    <t>GL3N024258</t>
  </si>
  <si>
    <t>GL3N026925</t>
  </si>
  <si>
    <t>GL3N026926</t>
  </si>
  <si>
    <t>GL3N026927</t>
  </si>
  <si>
    <t>GL3N026928</t>
  </si>
  <si>
    <t>GL3N026929</t>
  </si>
  <si>
    <t>GL3N026932</t>
  </si>
  <si>
    <t>GL3N026930</t>
  </si>
  <si>
    <t>GL3N026935</t>
  </si>
  <si>
    <t>GL3N026936</t>
  </si>
  <si>
    <t>GL3N026937</t>
  </si>
  <si>
    <t>GL3N026939</t>
  </si>
  <si>
    <t>GL3N026938</t>
  </si>
  <si>
    <t>GL3N026945</t>
  </si>
  <si>
    <t>GL3N026946</t>
  </si>
  <si>
    <t>GL3N026948</t>
  </si>
  <si>
    <t>GL3N026949</t>
  </si>
  <si>
    <t>GL3N026044</t>
  </si>
  <si>
    <t>GL3N026950</t>
  </si>
  <si>
    <t>Аукціон не відбувся</t>
  </si>
  <si>
    <t>https://www.fg.gov.ua/lot/169348</t>
  </si>
  <si>
    <t>https://www.fg.gov.ua/passport/54620</t>
  </si>
  <si>
    <t>https://www.fg.gov.ua/passport/54893</t>
  </si>
  <si>
    <t>https://www.fg.gov.ua/passport/54990</t>
  </si>
  <si>
    <t>https://www.fg.gov.ua/passport/55070</t>
  </si>
  <si>
    <t>https://www.fg.gov.ua/lot/169320</t>
  </si>
  <si>
    <t>https://www.fg.gov.ua/passport/54618</t>
  </si>
  <si>
    <t>https://www.fg.gov.ua/passport/54894</t>
  </si>
  <si>
    <t>https://www.fg.gov.ua/passport/54989</t>
  </si>
  <si>
    <t>https://www.fg.gov.ua/passport/55071</t>
  </si>
  <si>
    <t>нежитлове приміщення</t>
  </si>
  <si>
    <t>https://www.fg.gov.ua/lot/169350</t>
  </si>
  <si>
    <t>Загальний залишок заборгованості (без пені), грн *</t>
  </si>
  <si>
    <t>https://www.fg.gov.ua/lot/169315</t>
  </si>
  <si>
    <t>202 Ан Класика</t>
  </si>
  <si>
    <t>https://www.fg.gov.ua/lot/169387</t>
  </si>
  <si>
    <t>https://www.fg.gov.ua/passport/54659</t>
  </si>
  <si>
    <t>https://www.fg.gov.ua/passport/54936</t>
  </si>
  <si>
    <t>https://www.fg.gov.ua/passport/55036</t>
  </si>
  <si>
    <t>https://www.fg.gov.ua/passport/55112</t>
  </si>
  <si>
    <t>G3N023465</t>
  </si>
  <si>
    <t>https://www.fg.gov.ua/lot/168615</t>
  </si>
  <si>
    <t>https://www.fg.gov.ua/passport/53793</t>
  </si>
  <si>
    <t>https://www.fg.gov.ua/passport/54047</t>
  </si>
  <si>
    <t>https://www.fg.gov.ua/passport/54157</t>
  </si>
  <si>
    <t>https://www.fg.gov.ua/passport/54255</t>
  </si>
  <si>
    <t>https://www.fg.gov.ua/lot/168611</t>
  </si>
  <si>
    <t>https://www.fg.gov.ua/lot/169383</t>
  </si>
  <si>
    <t>нежитлове приміщення, фінансова порука</t>
  </si>
  <si>
    <t>G3N023461</t>
  </si>
  <si>
    <t>https://www.fg.gov.ua/lot/171984</t>
  </si>
  <si>
    <t>https://www.fg.gov.ua/passport/59632</t>
  </si>
  <si>
    <t>https://www.fg.gov.ua/passport/59828</t>
  </si>
  <si>
    <t>https://www.fg.gov.ua/passport/59903</t>
  </si>
  <si>
    <t>https://www.fg.gov.ua/passport/59965</t>
  </si>
  <si>
    <t>https://www.fg.gov.ua/lot/171985</t>
  </si>
  <si>
    <t>житлова нерухомість, фінансова порука</t>
  </si>
  <si>
    <t>застава реалізована</t>
  </si>
  <si>
    <t>https://www.fg.gov.ua/lot/171986</t>
  </si>
  <si>
    <t>земельна ділянка, фінансова порука</t>
  </si>
  <si>
    <t>https://www.fg.gov.ua/lot/171987</t>
  </si>
  <si>
    <t>https://www.fg.gov.ua/lot/171988</t>
  </si>
  <si>
    <t>https://www.fg.gov.ua/lot/171991</t>
  </si>
  <si>
    <t>https://www.fg.gov.ua/passport/59962</t>
  </si>
  <si>
    <t>https://www.fg.gov.ua/passport/59634</t>
  </si>
  <si>
    <t>https://www.fg.gov.ua/passport/59827</t>
  </si>
  <si>
    <t>https://www.fg.gov.ua/passport/59901</t>
  </si>
  <si>
    <t>нежитлова нерухомість</t>
  </si>
  <si>
    <t>https://www.fg.gov.ua/lot/171989</t>
  </si>
  <si>
    <t>https://www.fg.gov.ua/lot/171994</t>
  </si>
  <si>
    <t>транспортні засоби</t>
  </si>
  <si>
    <t>трактор</t>
  </si>
  <si>
    <t>комбайн</t>
  </si>
  <si>
    <t>https://www.fg.gov.ua/lot/171995</t>
  </si>
  <si>
    <t>6-11/2011-АМК-UAH-З-1</t>
  </si>
  <si>
    <t>01-12П/2012-З</t>
  </si>
  <si>
    <t>01-12П/2012-З1, 01-12П/2012-П</t>
  </si>
  <si>
    <t>6-11/2011-АМК-UAH-З-2</t>
  </si>
  <si>
    <t>6-11/2011-АМК-UAH-З</t>
  </si>
  <si>
    <t>5232, 6-11/2011-АМК-UAH-П, 6-11/2011-АМК-UAH-П-1, 6-11/2011-АМК-UAH-П-2</t>
  </si>
  <si>
    <t>https://www.fg.gov.ua/lot/171996</t>
  </si>
  <si>
    <t>2-11/2013-МК-UAH-З, 2-11/2013-МК-UAH-П</t>
  </si>
  <si>
    <t>https://www.fg.gov.ua/lot/171998</t>
  </si>
  <si>
    <t>6-11/2013-МК-UAH-з, 6-11/2013-МК-UAH-П, 6-11/2013-МК-UAH-П-1,6-11/2013-МК-UAH-П-2, 6-11/2013-МК-UAH-П-3</t>
  </si>
  <si>
    <t>6-11/2013-МК-UAH-з-1</t>
  </si>
  <si>
    <t>автомобілі</t>
  </si>
  <si>
    <t>6-11/2013-МК-UAH-з, 6-11/2013-МК-UAH-1-П, 6-11/2013-МК-UAH-1-П-1,6-11/2013-МК-UAH-1-П-2, 6-11/2013-МК-UAH-1-П-3</t>
  </si>
  <si>
    <t>https://www.fg.gov.ua/lot/171997</t>
  </si>
  <si>
    <t>нотаріально завірена копія</t>
  </si>
  <si>
    <t>8-11/2013-MK-UAH-З, 8-11/2013-MK-UAH-П</t>
  </si>
  <si>
    <t>https://www.fg.gov.ua/lot/172014</t>
  </si>
  <si>
    <t>https://www.fg.gov.ua/passport/59653</t>
  </si>
  <si>
    <t>https://www.fg.gov.ua/passport/59872</t>
  </si>
  <si>
    <t>https://www.fg.gov.ua/passport/59928</t>
  </si>
  <si>
    <t>https://www.fg.gov.ua/passport/59996</t>
  </si>
  <si>
    <t>нежитлове приміщення, земля, фінансова порука</t>
  </si>
  <si>
    <t>12-11/2013-MK-UAH-З, 12-11/2013-MK-UAH-П</t>
  </si>
  <si>
    <t>12-11/2013-MK-UAH-З, 12-11/2013-MK-UAH-1-П</t>
  </si>
  <si>
    <t>12-11/2013-MK-UAH-З, 12-11/2013-MK-UAH-2-П</t>
  </si>
  <si>
    <t>https://www.fg.gov.ua/lot/172015</t>
  </si>
  <si>
    <t>https://www.fg.gov.ua/lot/172017</t>
  </si>
  <si>
    <t>23-12П/2013-з, 23-12П/2013-П</t>
  </si>
  <si>
    <t>18-21Пв/2008-з,  18-21Пв/2008-п-1, 18-21Пв/2008-п-2</t>
  </si>
  <si>
    <t>https://www.fg.gov.ua/lot/172018</t>
  </si>
  <si>
    <t>1-21/2022-АМК-UAH-З-1, 1-21/2022-АМК-UAH-П</t>
  </si>
  <si>
    <t>1-21/2022-АМК-UAH-З</t>
  </si>
  <si>
    <t>автомобіль</t>
  </si>
  <si>
    <t>https://www.fg.gov.ua/lot/172019</t>
  </si>
  <si>
    <t>91-03ПВ/2007-п</t>
  </si>
  <si>
    <t>Застава реалізована, іпотека припинена. Відновлена на балансі АТ «МЕГАБАНК» погашена за рахунок нікчемного правочину (Договір про часткове прощення боргу за Кредитним договором № 91-03ПВ/2007 від 10.08.2007 р., який укладено 07.09.2021 року між АТ «МЕГАБАНК» та Леоновим Юрієм Петровичем) заборгованість згідно  Протоколу МКУА № 4 від 08.01.2024.</t>
  </si>
  <si>
    <t>10-03/2011-МК-UAH-З, 10-03/2011-МК-UAH-П, 10-03/2011-МК-UAH-П-1</t>
  </si>
  <si>
    <t>Відновлена на балансі АТ «МЕГАБАНК» погашена за рахунок нікчемного правочину (Договір про часткове прощення боргу за кредитним договором № 10-03/2011-МК-UAH від 07.07.2011 р., який укладено 07.09.2021 року між АТ «МЕГАБАНК» та Леоновим Юрієм Петровичем) заборгованість згідно  Протоколу МКУА № 4 від 08.01.2024.</t>
  </si>
  <si>
    <t>*Загальний залишок заборгованості  за кредитами,    Леонова Ю.В. (актив №32),   Леонова Ю.В. (актив №33),  Фурси Ю.В. (актив №34) вказані з урахуванням штрафних санкцій,  що обліковуються на балансовому рахунку №3578 та були включені в суму оцінки активів.</t>
  </si>
  <si>
    <t>https://www.fg.gov.ua/lot/171116</t>
  </si>
  <si>
    <t>https://www.fg.gov.ua/passport/58019</t>
  </si>
  <si>
    <t>https://www.fg.gov.ua/passport/58210</t>
  </si>
  <si>
    <t>https://www.fg.gov.ua/passport/58265</t>
  </si>
  <si>
    <t>https://www.fg.gov.ua/passport/58318</t>
  </si>
  <si>
    <t>46-24ПВ/2007-і</t>
  </si>
  <si>
    <t>земельна ділянка</t>
  </si>
  <si>
    <t>188в/2007-з, 188в/2007-п, 188в/2007-п-1</t>
  </si>
  <si>
    <t>146в/2006-з, 146в/2006-п, 146в/2006-п-1, 146в/2006-п-2</t>
  </si>
  <si>
    <t>288в/2007, 287в/2007-п</t>
  </si>
  <si>
    <t>288в/2007, 288в/2007-п</t>
  </si>
  <si>
    <t>507-21Пв/2007-з, 507-21Пв/2007-п</t>
  </si>
  <si>
    <t>538-21Пв/2007-з, 538-21Пв/2007-п</t>
  </si>
  <si>
    <t>276в/2007-з, 276в/2007-п</t>
  </si>
  <si>
    <t>268в/2007-з, 268в/2007-п-1</t>
  </si>
  <si>
    <t>89в/2007-з, 89в/2007-п, 89в/2007-п-1</t>
  </si>
  <si>
    <t>157в/2007-з, 157в/2007-п, 157в/2007-п-1</t>
  </si>
  <si>
    <t>370-21пв/2007-з</t>
  </si>
  <si>
    <t>застава реалізована, іпотека припинена.</t>
  </si>
  <si>
    <t>370-21пв/2007-з, 370-21пв/2007-п</t>
  </si>
  <si>
    <t>92-21Пв/2008-п, 92-21Пв/2008-п-1, 92-21Пв/2008-п-2</t>
  </si>
  <si>
    <t>89-07П/2007-З, 89-07П/2007-п</t>
  </si>
  <si>
    <t>04-11П/2011-з, 04-11П/2011-п, 04-11П/2011-п1</t>
  </si>
  <si>
    <t xml:space="preserve">60-12П/2007-З, </t>
  </si>
  <si>
    <t>41-11П/2008-з, 41-11П/2008-П</t>
  </si>
  <si>
    <t>спільна застава з дог. №6-11/2013-МК-UAH-1</t>
  </si>
  <si>
    <t>спільна застава з дог. №6-11/2013-МК-UAH</t>
  </si>
  <si>
    <t>спільна застава з дог.№12-11/2013-MK-UAH-1, 12-11/2013-MK-UAH-2</t>
  </si>
  <si>
    <t>спільна застава з дог.№12-11/2013-MK-UAH, 12-11/2013-MK-UAH-2</t>
  </si>
  <si>
    <t>спільна застава з дог.№12-11/2013-MK-UAH-1, 12-11/2013-MK-UAH</t>
  </si>
  <si>
    <t>1. Automatic Mat-making and packaging mасhiпе for mosquito SWW 240- 6,2010 р.в.;              2. Дозатор легко текучоi рiдини моделi ТБ 016-01, 20I0р.в.;  3. Прес-форма для виробництва фумiгаторiв, 2010 р.в.</t>
  </si>
  <si>
    <t>10-03/2011-МК-UAH-З-1</t>
  </si>
  <si>
    <t>Сума платежів отриманих від боржника в 2023_(рік, що передує року в колонці 4.2.)</t>
  </si>
  <si>
    <t xml:space="preserve">двокімнатна квартира №, загальною площею 50,1 кв.м., за адресою: м. Херсон,  вул. Дорофеєва, будинок 26, Порука фізичних осіб </t>
  </si>
  <si>
    <t xml:space="preserve">чотирикімнатна квартира №, загальною площею 80,7 кв.м., адреса: м. Херсон, вул. Покришева , буд. № 49, корпус 2., фінансова порука фізичних осіб </t>
  </si>
  <si>
    <t xml:space="preserve">кафе, загальною площею 78,3 кв.м., яке розташован за адресою м. Херсон, вул. Комкова, (спільна застава з КД  №288в/2007), фінансова порука фізичної особи </t>
  </si>
  <si>
    <t xml:space="preserve">кафе, загальною площею 78,3 кв.м., яке розташован за адресою м. Херсон, вул. Комкова,  (спільна застава з КД  №287в/2007), фінансова порука фізичної особи </t>
  </si>
  <si>
    <t xml:space="preserve">однокімнатна квартира №, загальною площею 38,3 кв.м., що розташована за адресою: м. Херсон, провулок Спартаківський, буд.17.фінансова порука фізичної особи </t>
  </si>
  <si>
    <t xml:space="preserve">Трикімнатна квартира №, площа 54,6 кв.м., житлова площа 40,1 кв.м., адреса: м. Херсон, вул. Лугова, 24а. Фінансова порука фізичної особи </t>
  </si>
  <si>
    <t>двокімнатнм квартира №, загальною площею 57,3 кв.м., житловою площею 29,6 кв.м., яка розташована за адресою: місто Херсон, вулиця Потьомкінська  (Карла Маркса), буд. №101. Фінансова порука фізичної особи</t>
  </si>
  <si>
    <t xml:space="preserve">двокімнатна квартира №, загальною площею 49,0 кв.м., житловою площею 29,4 кв.м., яка розташована за адресою: м. Херсон, пр. Ушакова, буд. 64-Б;  фінансова порука фізичної особи </t>
  </si>
  <si>
    <t xml:space="preserve">двокімнатна квартира №, загальною площею 49,0 кв.м., житловою площею 29,4 кв.м., яка розташована за адресою: м. Херсон, пр. Ушакова, буд. 64-Б;  фінансова порука фізичних осіб </t>
  </si>
  <si>
    <t>склад з майданчиком, літ. А, стіни з черепашнику, загальною площею 157,6 кв.м., що знаходиться за адресою: Херсонська обл., Скадовський р-н, смт. Лазурне, вул. Торгова,  - іпотека припинена, застава реалізована</t>
  </si>
  <si>
    <t xml:space="preserve">склад з майданчиком, літ. А, стіни з черепашнику, загальною площею 157,6 кв.м., що знаходиться за адресою: Херсонська обл., Скадовський р-н, смт. Лазурне, вул. Торгова, - іпотека припинена, застава реалізована,  Фінансова порука фізичної особи </t>
  </si>
  <si>
    <r>
      <t>житловий будинок, який в технічних документах позначено, літ. А, стіни з черепашнику, обкладені цеглою, загальною площею 92,2 кв.м., житловою площею 52,8 кв.м., що знаходиться за адресою: Херсонська обл., Скадовський р-н, смт. Лазурне, вул. Гагаріна,  При ньому є сарай літ. Б, з черепашнику, навіс літ. В, цегляний, гараж літ. Г, з черепашнику, літня кухня літ. Д, з черепашнику, водопровід №1, огорожа №2-4.</t>
    </r>
    <r>
      <rPr>
        <sz val="8"/>
        <color theme="1"/>
        <rFont val="Calibri"/>
        <family val="2"/>
        <charset val="204"/>
        <scheme val="minor"/>
      </rPr>
      <t xml:space="preserve"> Фінансова порука фізичних осіб </t>
    </r>
  </si>
  <si>
    <t xml:space="preserve">об'єкт незавершеного будівництва, магазин-пекарня готовністю 53%, що знаходиться за адресою: Херсонська обл.,Скадовський район, смт. Лазурне, вул. Металургів  застава реалізована, іпотека припинена. Фінансова порука фізичних осіб </t>
  </si>
  <si>
    <t>Земельна ділянка площею 0,1490 гектара, яка розташована за адресою: Автономна республіка Крим, м. Ялта, смт. Лівадія, с-ще Гірне,. Цільове призначення земельної ділянки - для будівництва та обслуговування житлового будинку і господарчих будівель та споруджень (присадибна ділянка). фінансова порука фізичної особи</t>
  </si>
  <si>
    <t>квартира № загальною площею 53,5 кв.м.,яка знаходиться за адресою: АР Крим, м. Сімферополь, вул. Балаклавська, б. 75. Фінансова порука фізичних осіб</t>
  </si>
  <si>
    <t xml:space="preserve"> квартира №,загальною площею 47,6 кв.м.яка знаходиться за адресою: АР Крим, Сімферопольський р-н., с. Трудове, вул.. Зелена, буд 1-а.  </t>
  </si>
  <si>
    <t xml:space="preserve">житловий будинок загальною площею 93,7 кв.м, який розташований за адресою:Луганська обл.,Станично-Луганський р-н, с.Вільхове,вул.Чехова, буд., фінансова порука фізичної особи </t>
  </si>
  <si>
    <t>Будівля свинарника загальною площею 833,5 кв.м, яка розташована за адресою: Луганська обл.,Станично-Луганський р-н,с. Розквіт,вул. Чапаєва, буд.</t>
  </si>
  <si>
    <t xml:space="preserve">квартира №  в будинку №25 по вул. Лобанова в м.Севастополі двокімнатна квартира, заг. площею 34,9 кв.м., житл площею 24,30 кв.м. Фінансова порука фізичної особи </t>
  </si>
  <si>
    <t xml:space="preserve"> квартира №, за місцем розташуванняза адресою: Автономна республіка Крим, м.Сімферополь, вул.Спортивна, буд. 11. квартира, загальною площею 76,6 кв. м., житловою площею 47,7 кв. м.,  Фінансова порука фізичних осіб та юридичної особи</t>
  </si>
  <si>
    <t>Трактор колесный, Т-150К,, 1993 р.в.</t>
  </si>
  <si>
    <t>Трактор колесный БЕЛАРУС-920,, 2007 р.в.; Трактор колесний Т-156 К, 1992 р.</t>
  </si>
  <si>
    <t>Зернозбиральний комбайн, КЗС-812 СХ,  2008 р.в.</t>
  </si>
  <si>
    <t xml:space="preserve">земельна ділянка,загальною площею 0,1287 га , що знаходиться за адресою:м.Луганськ, вул.Будьонного, буд. . Фінансова порука фізичної особи </t>
  </si>
  <si>
    <t xml:space="preserve">будинок житловий,загальною площею 205,2 кв.м. , що знаходиться за адресою:м.Луганськ, вул.Будьонного, буд. </t>
  </si>
  <si>
    <t>3-кімнатна квартира №, заг. пл. 71,8 кв.м., жит. пл. 42,8 кв.м. за адр: АР Крим,м.Судак, вул.Жовтнева, буд.34 . Фінансова порука фізичної особи</t>
  </si>
  <si>
    <t xml:space="preserve">кафе, що складається з: кафе з літніми приміщеннями літ. «А-2»; мансарда над літ. «А-2»; чайхана з літніми приміщеннями літ. «К-3»; госпблок літ. «Л», чайхана літ. «М-2», чайхана літ. «Н-2»загальною площею 1 404,6 кв. м,  АР Крим, м. Судак, вул,Кипарисова буд.  (також забезпечує кр.дог. №6-11/2013-МК-UAH-1) Фінансова порука фізичних та юридичних </t>
  </si>
  <si>
    <t>MERCEDES-BENZ AXOR 1835 LS, ВАНТАЖНИЙ СІДЛОВИЙ ТЯГАЧ-Е, 2005р.в., ; DAF XF 95.480, ВАНТАЖНИЙ СІДЛОВИЙ ТЯГАЧ-Е, 2003р.в.,  (також забезпечує кр.дог. №6-11/2013-МК-UAH-1)</t>
  </si>
  <si>
    <t xml:space="preserve">кафе, що складається з: кафе  з літніми приміщеннями літ. «А-2»; мансарда над літ. «А-2»; чайхана з літніми приміщеннями літ. «К-3»; госпблок літ. «Л», чайхана літ. «М-2», чайхана літ. «Н-2»загальною площею 1 404,6 кв. м,  АР Крим, м. Судак, вул,Кипарисова буд.  (також забезпечує кр.дог. №6-11/2013-МК-UAH) Фінансова порука фізичних та юридичних </t>
  </si>
  <si>
    <t>MERCEDES-BENZ AXOR 1835 LS, ВАНТАЖНИЙ СІДЛОВИЙ ТЯГАЧ-Е, 2005р.в., ; DAF XF 95.480, ВАНТАЖНИЙ СІДЛОВИЙ ТЯГАЧ-Е, 2003р.в.,  (також забезпечує кр.дог. №6-11/2013-МК-UAH)</t>
  </si>
  <si>
    <t xml:space="preserve">Житлова квартира, загальною площею 43,1 кв.м., яка розташована за адресою: АР Крим, м. Сімферополь, вул. Заліська, буд.68, кв. Фінансова порука фізичної особи </t>
  </si>
  <si>
    <t xml:space="preserve">Нежитлова будівля, магазин, літ. М, загальною площею 167 кв.м., форма власності: приватна,   що розташована за адресою: АРК, м. Сімферополь,вулиця Крилова, ;   земельна ділянка площею 0,0245 га,  цільове призначення: для будівництва та обслуговування магазину,  що розташована за адресою: АРК, м. Сімферополь,вулиця Крилова,   (застава також забезпечує заборгованість за КД 12-11/2013-MK-UAH-1, та 12-11/2013-MK-UAH-2) ;  Фінансова порука фізичної особи </t>
  </si>
  <si>
    <t>Нежитлова будівля, магазин, літ. М, загальною площею 167 кв.м., форма власності: приватна,   що розташована за адресою: АРК, м. Сімферополь,вулиця Крилова,;   земельна ділянка площею 0,0245 га, цільове призначення: для будівництва та обслуговування магазину, що розташована за адресою: АРК, м. Сімферополь,вулиця Крилова,  (застава також забезпечує заборгованість за КД 12-11/2013-MK-UAH, та 12-11/2013-MK-UAH-2) ;  Фінансова порука фізичної особи</t>
  </si>
  <si>
    <t xml:space="preserve">Нежитлова будівля, магазин, літ. М, загальною площею 167 кв.м., форма власності: приватна,  що розташована за адресою: АРК, м. Сімферополь,вулиця Крилова,;   земельна ділянка площею 0,0245 га,  цільове призначення: для будівництва та обслуговування магазину,  що розташована за адресою: АРК, м. Сімферополь,вулиця Крилова,   (застава також забезпечує заборгованість за КД 12-11/2013-MK-UAH, та 12-11/2013-MK-UAH-1) ;  Фінансова порука фізичної особи </t>
  </si>
  <si>
    <t xml:space="preserve">2-кімнатна квартира,заг. пл. 22,6 кв.м., житл. пл. 16,7 кв.м. , яка розташована за адресою: Луганська обл., м. Луганськ, квартал 26, буд. 30а, кв., фінансова порука фізичної особи </t>
  </si>
  <si>
    <t xml:space="preserve">3 кімнатна квартира загальною площею 75,3 кв.м., житловою 42,2 кв.м, яка розташована за адресою Херсонська обл., м. Нова Каховка, проспект Перемоги, буд.36, кв.  Фінансова порука фізичних осіб </t>
  </si>
  <si>
    <t xml:space="preserve">стайня, загальною площею 1002,3  кв.м., розташована за адреслю: Херсонська обл., м.Херсон, смт. Антонівка; фінансова порука фізичної особи </t>
  </si>
  <si>
    <t xml:space="preserve"> автомобіль марки HONDA, модель ACCORD,  тип ТЗ - ЛЕГКОВИЙ СЄДАН, колір – СІРИЙ, 2006 року випуску</t>
  </si>
  <si>
    <t xml:space="preserve">Квартира ( загальна площа 119,1 кв. м, житлова площа 76,2 кв.м, адреса: Дніпропетровська обл., м. Новомосковськ, вул. Горького, буд. 8, кв.  Застава реалізована, іпотека припинена. Фінансова порука фізичної особи </t>
  </si>
  <si>
    <t xml:space="preserve">3-кімн. квартира №, заг. площею 74,2 кв.м., житл. площею 46,4 кв.м., яка розташована за адресою:АРК,м.Євпаторія, пр. Леніна, буд. 5. Фінансова порука фізичної особи та юридичної особи </t>
  </si>
  <si>
    <t xml:space="preserve">земельна ділянка 0,1000 га, яка розташована на території Підгірцівської сільської ради Обухівського району Київської області в садівничому товаристві "Вільха", </t>
  </si>
  <si>
    <t>Сума платежів, отриманих від боржниківв 2023(рік, що передує року в колонці "L"), грн</t>
  </si>
  <si>
    <t>Сума платежів, отриманих від боржниківв 2024(попередній рік), грн</t>
  </si>
  <si>
    <t>Сума платежів, отриманих від боржників у 2025 (поточний рік), грн</t>
  </si>
  <si>
    <t>ТОВ «АКО ЕКСПЕРТ» ,  ТОВ «ПІВНІЧНО-СХІДНА КОНСАЛТИНГОВА ГРУПА»</t>
  </si>
  <si>
    <t>01.09.2022,  01.01.2024</t>
  </si>
  <si>
    <t>1-34</t>
  </si>
  <si>
    <t>GL3N227647</t>
  </si>
  <si>
    <t>https://www.fg.gov.ua/lot/172740</t>
  </si>
  <si>
    <t>https://www.fg.gov.ua/passport/61025</t>
  </si>
  <si>
    <t>28.07.2025</t>
  </si>
  <si>
    <t>3015</t>
  </si>
  <si>
    <t>2941</t>
  </si>
  <si>
    <t>5342</t>
  </si>
  <si>
    <t>2772</t>
  </si>
  <si>
    <t>1100</t>
  </si>
  <si>
    <t>5510</t>
  </si>
  <si>
    <t>5457</t>
  </si>
  <si>
    <t>4020</t>
  </si>
  <si>
    <t>4111</t>
  </si>
  <si>
    <t>5452</t>
  </si>
  <si>
    <t>4117</t>
  </si>
  <si>
    <t>3990</t>
  </si>
  <si>
    <t>4109</t>
  </si>
  <si>
    <t>3873</t>
  </si>
  <si>
    <t>1097</t>
  </si>
  <si>
    <t>1099</t>
  </si>
  <si>
    <t xml:space="preserve">Відновлена на балансі АТ «МЕГАБАНК» погашена за рахунок нікчемного правочину (Договір про часткове прощення боргу за Кредитним договором № 46-24ПВ/2007 від 21.05.2007 р., який укладено 20.08.2021 року між Фурсою Юрієм Васильовичем та АТ «МЕГАБАНК») заборгованість згідно  Протоколу МКУА № 4 від 08.01.2024. Під час аналізу відомостей, отриманих з Державного реєстру речових прав на нерухоме майно, встановлено, що відповідно до договору купівлі-продажу №2656 від 03.07.2025, посвідченого приватним нотаріусом Обухівського районного нотаріального округу Київської області Щур Н.Р., було змінено власника земельної ділянки з кадастровим номером 3223186800:05:006:0015, яка виступала предметом забезпечення за кредитним договором. Станом на дату перевірки відомості про обтяження у вигляді іпотеки в реєстрі відсутні. У зв’язку з виявленими обставинами готується позовна заява до суду з метою поновлення прав Банку як іпотекодержателя.  </t>
  </si>
  <si>
    <t>Залишок заборгованості станом на 01.08.2025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</si>
</sst>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 _₽_-;\-* #,##0\ _₽_-;_-* &quot;-&quot;\ _₽_-;_-@_-"/>
    <numFmt numFmtId="166" formatCode="_-* #,##0.00\ _₽_-;\-* #,##0.00\ _₽_-;_-* &quot;-&quot;??\ _₽_-;_-@_-"/>
    <numFmt numFmtId="167" formatCode="#,##0\ _₽"/>
    <numFmt numFmtId="169" formatCode="#,##0.00\ _₽"/>
    <numFmt numFmtId="170" formatCode="0.000%"/>
  </numFmts>
  <fonts count="31" x14ac:knownFonts="1">
    <font>
      <sz val="11"/>
      <color theme="1"/>
      <name val="Calibri"/>
      <family val="2"/>
      <charset val="204"/>
      <scheme val="minor"/>
    </font>
    <font>
      <b/>
      <sz val="8"/>
      <color theme="1"/>
      <name val="Arial"/>
      <family val="2"/>
      <charset val="204"/>
    </font>
    <font>
      <sz val="8"/>
      <color theme="1"/>
      <name val="Arial"/>
      <family val="2"/>
      <charset val="204"/>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b/>
      <sz val="11"/>
      <name val="Calibri"/>
      <family val="2"/>
      <charset val="204"/>
      <scheme val="minor"/>
    </font>
    <font>
      <sz val="11"/>
      <name val="Calibri"/>
      <family val="2"/>
      <charset val="204"/>
      <scheme val="minor"/>
    </font>
    <font>
      <sz val="10"/>
      <name val="Calibri"/>
      <family val="2"/>
      <charset val="204"/>
      <scheme val="minor"/>
    </font>
    <font>
      <sz val="8"/>
      <name val="Calibri"/>
      <family val="2"/>
      <charset val="204"/>
      <scheme val="minor"/>
    </font>
    <font>
      <b/>
      <sz val="12"/>
      <name val="Times New Roman"/>
      <family val="1"/>
      <charset val="204"/>
    </font>
    <font>
      <sz val="8"/>
      <color theme="1"/>
      <name val="Calibri"/>
      <family val="2"/>
      <charset val="204"/>
      <scheme val="minor"/>
    </font>
    <font>
      <b/>
      <sz val="10"/>
      <color theme="1"/>
      <name val="Calibri"/>
      <family val="2"/>
      <charset val="204"/>
      <scheme val="minor"/>
    </font>
    <font>
      <b/>
      <sz val="7"/>
      <color theme="1"/>
      <name val="Calibri"/>
      <family val="2"/>
      <charset val="204"/>
      <scheme val="minor"/>
    </font>
    <font>
      <b/>
      <sz val="8"/>
      <color theme="1"/>
      <name val="Calibri"/>
      <family val="2"/>
      <charset val="204"/>
      <scheme val="minor"/>
    </font>
    <font>
      <sz val="10"/>
      <color theme="1"/>
      <name val="Calibri"/>
      <family val="2"/>
      <charset val="204"/>
      <scheme val="minor"/>
    </font>
    <font>
      <sz val="8"/>
      <color indexed="8"/>
      <name val="Calibri"/>
      <family val="2"/>
      <charset val="204"/>
    </font>
    <font>
      <sz val="9"/>
      <color rgb="FF000000"/>
      <name val="Consolas"/>
      <family val="2"/>
      <charset val="204"/>
    </font>
  </fonts>
  <fills count="1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FFFFFF"/>
        <bgColor rgb="FFFFFFFF"/>
      </patternFill>
    </fill>
  </fills>
  <borders count="61">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medium">
        <color indexed="64"/>
      </left>
      <right style="thin">
        <color indexed="64"/>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166" fontId="3" fillId="0" borderId="0" applyFont="0" applyFill="0" applyBorder="0" applyAlignment="0" applyProtection="0"/>
    <xf numFmtId="0" fontId="17" fillId="0" borderId="0" applyNumberFormat="0" applyFill="0" applyBorder="0" applyAlignment="0" applyProtection="0">
      <alignment vertical="top"/>
      <protection locked="0"/>
    </xf>
    <xf numFmtId="0" fontId="3" fillId="0" borderId="0"/>
    <xf numFmtId="0" fontId="3" fillId="0" borderId="0"/>
    <xf numFmtId="4" fontId="30" fillId="15" borderId="60">
      <alignment horizontal="right" vertical="center"/>
      <protection locked="0"/>
    </xf>
  </cellStyleXfs>
  <cellXfs count="333">
    <xf numFmtId="0" fontId="0" fillId="0" borderId="0" xfId="0"/>
    <xf numFmtId="0" fontId="5" fillId="0" borderId="0" xfId="0" applyFont="1" applyFill="1" applyBorder="1" applyAlignment="1"/>
    <xf numFmtId="0" fontId="6" fillId="0" borderId="0" xfId="0" applyFont="1" applyFill="1" applyBorder="1"/>
    <xf numFmtId="165" fontId="6" fillId="0" borderId="0" xfId="0" applyNumberFormat="1" applyFont="1" applyFill="1" applyBorder="1"/>
    <xf numFmtId="167" fontId="6" fillId="0" borderId="0" xfId="0" applyNumberFormat="1" applyFont="1" applyFill="1" applyBorder="1"/>
    <xf numFmtId="0" fontId="6" fillId="0" borderId="0" xfId="0" applyFont="1" applyFill="1" applyBorder="1" applyAlignment="1"/>
    <xf numFmtId="0" fontId="8" fillId="0" borderId="0" xfId="0" applyFont="1" applyFill="1" applyBorder="1" applyAlignment="1">
      <alignment horizontal="center" vertical="center" wrapText="1"/>
    </xf>
    <xf numFmtId="0" fontId="6" fillId="0" borderId="34" xfId="0" applyFont="1" applyFill="1" applyBorder="1" applyAlignment="1">
      <alignment horizontal="left"/>
    </xf>
    <xf numFmtId="165" fontId="6" fillId="0" borderId="1" xfId="0" applyNumberFormat="1" applyFont="1" applyFill="1" applyBorder="1"/>
    <xf numFmtId="167" fontId="6" fillId="0" borderId="21" xfId="0" applyNumberFormat="1" applyFont="1" applyFill="1" applyBorder="1"/>
    <xf numFmtId="167" fontId="6" fillId="0" borderId="3" xfId="0" applyNumberFormat="1" applyFont="1" applyFill="1" applyBorder="1"/>
    <xf numFmtId="167" fontId="6" fillId="0" borderId="4" xfId="0" applyNumberFormat="1" applyFont="1" applyFill="1" applyBorder="1"/>
    <xf numFmtId="167" fontId="6" fillId="0" borderId="5" xfId="0" applyNumberFormat="1" applyFont="1" applyFill="1" applyBorder="1"/>
    <xf numFmtId="0" fontId="7" fillId="0" borderId="0" xfId="0" applyFont="1" applyFill="1" applyBorder="1" applyAlignment="1">
      <alignment horizontal="center" vertical="center" wrapText="1"/>
    </xf>
    <xf numFmtId="0" fontId="6" fillId="0" borderId="35" xfId="0" applyFont="1" applyFill="1" applyBorder="1" applyAlignment="1">
      <alignment horizontal="left"/>
    </xf>
    <xf numFmtId="165" fontId="6" fillId="0" borderId="22" xfId="0" applyNumberFormat="1" applyFont="1" applyFill="1" applyBorder="1"/>
    <xf numFmtId="167" fontId="6" fillId="0" borderId="22" xfId="0" applyNumberFormat="1" applyFont="1" applyFill="1" applyBorder="1"/>
    <xf numFmtId="0" fontId="6" fillId="0" borderId="42" xfId="0" applyFont="1" applyFill="1" applyBorder="1" applyAlignment="1">
      <alignment horizontal="left"/>
    </xf>
    <xf numFmtId="165" fontId="6" fillId="0" borderId="17" xfId="0" applyNumberFormat="1" applyFont="1" applyFill="1" applyBorder="1"/>
    <xf numFmtId="167" fontId="6" fillId="0" borderId="17" xfId="0" applyNumberFormat="1" applyFont="1" applyFill="1" applyBorder="1"/>
    <xf numFmtId="0" fontId="7" fillId="0" borderId="37" xfId="0" applyFont="1" applyFill="1" applyBorder="1" applyAlignment="1">
      <alignment horizontal="left"/>
    </xf>
    <xf numFmtId="165" fontId="7" fillId="0" borderId="29" xfId="0" applyNumberFormat="1" applyFont="1" applyFill="1" applyBorder="1"/>
    <xf numFmtId="167" fontId="7" fillId="0" borderId="29" xfId="0" applyNumberFormat="1" applyFont="1" applyFill="1" applyBorder="1"/>
    <xf numFmtId="0" fontId="6" fillId="0" borderId="37" xfId="0" applyFont="1" applyFill="1" applyBorder="1" applyAlignment="1">
      <alignment horizontal="left"/>
    </xf>
    <xf numFmtId="165" fontId="6" fillId="0" borderId="32" xfId="0" applyNumberFormat="1" applyFont="1" applyFill="1" applyBorder="1"/>
    <xf numFmtId="167" fontId="9" fillId="0" borderId="32" xfId="0" applyNumberFormat="1" applyFont="1" applyFill="1" applyBorder="1"/>
    <xf numFmtId="167" fontId="6" fillId="0" borderId="32" xfId="0" applyNumberFormat="1" applyFont="1" applyFill="1" applyBorder="1"/>
    <xf numFmtId="167" fontId="6" fillId="0" borderId="33" xfId="0" applyNumberFormat="1" applyFont="1" applyFill="1" applyBorder="1"/>
    <xf numFmtId="0" fontId="7" fillId="0" borderId="0" xfId="0" applyFont="1" applyFill="1" applyBorder="1"/>
    <xf numFmtId="0" fontId="11" fillId="0" borderId="0" xfId="0" applyFont="1" applyFill="1" applyBorder="1"/>
    <xf numFmtId="0" fontId="6" fillId="0" borderId="30" xfId="0" applyFont="1" applyFill="1" applyBorder="1" applyAlignment="1">
      <alignment horizontal="left"/>
    </xf>
    <xf numFmtId="165" fontId="6" fillId="0" borderId="38" xfId="0" applyNumberFormat="1" applyFont="1" applyFill="1" applyBorder="1"/>
    <xf numFmtId="167" fontId="9" fillId="0" borderId="38" xfId="0" applyNumberFormat="1" applyFont="1" applyFill="1" applyBorder="1"/>
    <xf numFmtId="167" fontId="6" fillId="0" borderId="38" xfId="0" applyNumberFormat="1" applyFont="1" applyFill="1" applyBorder="1"/>
    <xf numFmtId="167" fontId="6" fillId="0" borderId="31" xfId="0" applyNumberFormat="1" applyFont="1" applyFill="1" applyBorder="1"/>
    <xf numFmtId="0" fontId="8" fillId="2" borderId="34" xfId="0" applyFont="1" applyFill="1" applyBorder="1" applyAlignment="1">
      <alignment horizontal="left"/>
    </xf>
    <xf numFmtId="165" fontId="7" fillId="2" borderId="1" xfId="0" applyNumberFormat="1" applyFont="1" applyFill="1" applyBorder="1"/>
    <xf numFmtId="167" fontId="7" fillId="2" borderId="21" xfId="0" applyNumberFormat="1" applyFont="1" applyFill="1" applyBorder="1"/>
    <xf numFmtId="167" fontId="7" fillId="2" borderId="3" xfId="0" applyNumberFormat="1" applyFont="1" applyFill="1" applyBorder="1"/>
    <xf numFmtId="167" fontId="7" fillId="2" borderId="4" xfId="0" applyNumberFormat="1" applyFont="1" applyFill="1" applyBorder="1"/>
    <xf numFmtId="167" fontId="7" fillId="2" borderId="1" xfId="0" applyNumberFormat="1" applyFont="1" applyFill="1" applyBorder="1"/>
    <xf numFmtId="167" fontId="7" fillId="2" borderId="5" xfId="0" applyNumberFormat="1" applyFont="1" applyFill="1" applyBorder="1"/>
    <xf numFmtId="0" fontId="9" fillId="0" borderId="35" xfId="0" applyFont="1" applyFill="1" applyBorder="1" applyAlignment="1">
      <alignment horizontal="left"/>
    </xf>
    <xf numFmtId="165" fontId="9" fillId="0" borderId="22" xfId="0" applyNumberFormat="1" applyFont="1" applyFill="1" applyBorder="1"/>
    <xf numFmtId="167" fontId="9" fillId="0" borderId="27" xfId="0" applyNumberFormat="1" applyFont="1" applyFill="1" applyBorder="1"/>
    <xf numFmtId="167" fontId="9" fillId="0" borderId="24" xfId="0" applyNumberFormat="1" applyFont="1" applyFill="1" applyBorder="1"/>
    <xf numFmtId="167" fontId="9" fillId="0" borderId="25" xfId="0" applyNumberFormat="1" applyFont="1" applyFill="1" applyBorder="1"/>
    <xf numFmtId="167" fontId="9" fillId="0" borderId="22" xfId="0" applyNumberFormat="1" applyFont="1" applyFill="1" applyBorder="1"/>
    <xf numFmtId="167" fontId="9" fillId="0" borderId="26" xfId="0" applyNumberFormat="1" applyFont="1" applyFill="1" applyBorder="1"/>
    <xf numFmtId="0" fontId="9" fillId="0" borderId="0" xfId="0" applyFont="1" applyFill="1" applyBorder="1"/>
    <xf numFmtId="0" fontId="9" fillId="0" borderId="36" xfId="0" applyFont="1" applyFill="1" applyBorder="1" applyAlignment="1">
      <alignment horizontal="left"/>
    </xf>
    <xf numFmtId="165" fontId="9" fillId="0" borderId="9" xfId="0" applyNumberFormat="1" applyFont="1" applyFill="1" applyBorder="1"/>
    <xf numFmtId="167" fontId="9" fillId="0" borderId="28" xfId="0" applyNumberFormat="1" applyFont="1" applyFill="1" applyBorder="1"/>
    <xf numFmtId="167" fontId="9" fillId="0" borderId="11" xfId="0" applyNumberFormat="1" applyFont="1" applyFill="1" applyBorder="1"/>
    <xf numFmtId="167" fontId="9" fillId="0" borderId="12" xfId="0" applyNumberFormat="1" applyFont="1" applyFill="1" applyBorder="1"/>
    <xf numFmtId="167" fontId="9" fillId="0" borderId="9" xfId="0" applyNumberFormat="1" applyFont="1" applyFill="1" applyBorder="1"/>
    <xf numFmtId="167" fontId="9" fillId="0" borderId="13" xfId="0" applyNumberFormat="1" applyFont="1" applyFill="1" applyBorder="1"/>
    <xf numFmtId="0" fontId="9" fillId="0" borderId="42" xfId="0" applyFont="1" applyFill="1" applyBorder="1" applyAlignment="1">
      <alignment horizontal="left"/>
    </xf>
    <xf numFmtId="165" fontId="9" fillId="0" borderId="17" xfId="0" applyNumberFormat="1" applyFont="1" applyFill="1" applyBorder="1"/>
    <xf numFmtId="167" fontId="9" fillId="0" borderId="43" xfId="0" applyNumberFormat="1" applyFont="1" applyFill="1" applyBorder="1"/>
    <xf numFmtId="167" fontId="9" fillId="0" borderId="18" xfId="0" applyNumberFormat="1" applyFont="1" applyFill="1" applyBorder="1"/>
    <xf numFmtId="167" fontId="9" fillId="0" borderId="19" xfId="0" applyNumberFormat="1" applyFont="1" applyFill="1" applyBorder="1"/>
    <xf numFmtId="167" fontId="9" fillId="0" borderId="17" xfId="0" applyNumberFormat="1" applyFont="1" applyFill="1" applyBorder="1"/>
    <xf numFmtId="167" fontId="9" fillId="0" borderId="20" xfId="0" applyNumberFormat="1" applyFont="1" applyFill="1" applyBorder="1"/>
    <xf numFmtId="0" fontId="6" fillId="0" borderId="46" xfId="0" applyFont="1" applyFill="1" applyBorder="1"/>
    <xf numFmtId="167" fontId="6" fillId="0" borderId="0" xfId="0" applyNumberFormat="1" applyFont="1" applyFill="1" applyBorder="1" applyAlignment="1">
      <alignment horizontal="right"/>
    </xf>
    <xf numFmtId="167" fontId="6" fillId="0" borderId="21" xfId="0" applyNumberFormat="1" applyFont="1" applyFill="1" applyBorder="1" applyAlignment="1">
      <alignment horizontal="right"/>
    </xf>
    <xf numFmtId="167" fontId="9" fillId="0" borderId="32" xfId="0" applyNumberFormat="1" applyFont="1" applyFill="1" applyBorder="1" applyAlignment="1">
      <alignment horizontal="right"/>
    </xf>
    <xf numFmtId="167" fontId="9" fillId="0" borderId="38" xfId="0" applyNumberFormat="1" applyFont="1" applyFill="1" applyBorder="1" applyAlignment="1">
      <alignment horizontal="right"/>
    </xf>
    <xf numFmtId="167" fontId="7" fillId="2" borderId="21" xfId="0" applyNumberFormat="1" applyFont="1" applyFill="1" applyBorder="1" applyAlignment="1">
      <alignment horizontal="right"/>
    </xf>
    <xf numFmtId="167" fontId="9" fillId="0" borderId="27" xfId="0" applyNumberFormat="1" applyFont="1" applyFill="1" applyBorder="1" applyAlignment="1">
      <alignment horizontal="right"/>
    </xf>
    <xf numFmtId="167" fontId="9" fillId="0" borderId="28" xfId="0" applyNumberFormat="1" applyFont="1" applyFill="1" applyBorder="1" applyAlignment="1">
      <alignment horizontal="right"/>
    </xf>
    <xf numFmtId="167" fontId="9" fillId="0" borderId="43" xfId="0" applyNumberFormat="1" applyFont="1" applyFill="1" applyBorder="1" applyAlignment="1">
      <alignment horizontal="right"/>
    </xf>
    <xf numFmtId="0" fontId="7" fillId="3" borderId="37" xfId="0" applyFont="1" applyFill="1" applyBorder="1" applyAlignment="1">
      <alignment horizontal="left"/>
    </xf>
    <xf numFmtId="165" fontId="7" fillId="3" borderId="29" xfId="0" applyNumberFormat="1" applyFont="1" applyFill="1" applyBorder="1"/>
    <xf numFmtId="167" fontId="7" fillId="3" borderId="40" xfId="0" applyNumberFormat="1" applyFont="1" applyFill="1" applyBorder="1" applyAlignment="1">
      <alignment horizontal="right"/>
    </xf>
    <xf numFmtId="167" fontId="7" fillId="3" borderId="7" xfId="0" applyNumberFormat="1" applyFont="1" applyFill="1" applyBorder="1"/>
    <xf numFmtId="167" fontId="7" fillId="3" borderId="39" xfId="0" applyNumberFormat="1" applyFont="1" applyFill="1" applyBorder="1"/>
    <xf numFmtId="167" fontId="7" fillId="3" borderId="29" xfId="0" applyNumberFormat="1" applyFont="1" applyFill="1" applyBorder="1"/>
    <xf numFmtId="167" fontId="7" fillId="3" borderId="40" xfId="0" applyNumberFormat="1" applyFont="1" applyFill="1" applyBorder="1"/>
    <xf numFmtId="167" fontId="7" fillId="3" borderId="8" xfId="0" applyNumberFormat="1" applyFont="1" applyFill="1" applyBorder="1"/>
    <xf numFmtId="167" fontId="8" fillId="4" borderId="49"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167" fontId="8" fillId="4" borderId="50" xfId="0" applyNumberFormat="1" applyFont="1" applyFill="1" applyBorder="1" applyAlignment="1">
      <alignment horizontal="center" vertical="center" wrapText="1"/>
    </xf>
    <xf numFmtId="0" fontId="13" fillId="0" borderId="0" xfId="0" applyFont="1"/>
    <xf numFmtId="1" fontId="13" fillId="0" borderId="0" xfId="0" applyNumberFormat="1" applyFont="1"/>
    <xf numFmtId="14" fontId="13" fillId="0" borderId="0" xfId="0" applyNumberFormat="1" applyFont="1"/>
    <xf numFmtId="169" fontId="13" fillId="0" borderId="0" xfId="0" applyNumberFormat="1" applyFont="1"/>
    <xf numFmtId="0" fontId="14" fillId="0" borderId="0" xfId="0" applyFont="1" applyAlignment="1">
      <alignment horizontal="center" vertical="center" wrapText="1"/>
    </xf>
    <xf numFmtId="14" fontId="13" fillId="0" borderId="16" xfId="0" applyNumberFormat="1" applyFont="1" applyBorder="1" applyAlignment="1">
      <alignment wrapText="1"/>
    </xf>
    <xf numFmtId="169" fontId="13" fillId="0" borderId="16" xfId="1" applyNumberFormat="1" applyFont="1" applyBorder="1" applyAlignment="1">
      <alignment wrapText="1"/>
    </xf>
    <xf numFmtId="0" fontId="13" fillId="0" borderId="53" xfId="0" applyFont="1" applyBorder="1" applyAlignment="1">
      <alignment wrapText="1"/>
    </xf>
    <xf numFmtId="0" fontId="13" fillId="0" borderId="0" xfId="0" applyFont="1" applyAlignment="1">
      <alignment wrapText="1"/>
    </xf>
    <xf numFmtId="14" fontId="13" fillId="0" borderId="24" xfId="0" applyNumberFormat="1" applyFont="1" applyBorder="1" applyAlignment="1">
      <alignment wrapText="1"/>
    </xf>
    <xf numFmtId="169" fontId="13" fillId="0" borderId="24" xfId="1" applyNumberFormat="1" applyFont="1" applyBorder="1" applyAlignment="1">
      <alignment wrapText="1"/>
    </xf>
    <xf numFmtId="1" fontId="13" fillId="0" borderId="10" xfId="0" applyNumberFormat="1" applyFont="1" applyBorder="1" applyAlignment="1">
      <alignment wrapText="1"/>
    </xf>
    <xf numFmtId="14" fontId="13" fillId="0" borderId="11" xfId="0" applyNumberFormat="1" applyFont="1" applyBorder="1" applyAlignment="1">
      <alignment wrapText="1"/>
    </xf>
    <xf numFmtId="169" fontId="13" fillId="0" borderId="11" xfId="1" applyNumberFormat="1" applyFont="1" applyBorder="1" applyAlignment="1">
      <alignment wrapText="1"/>
    </xf>
    <xf numFmtId="0" fontId="13" fillId="0" borderId="13" xfId="0" applyFont="1" applyBorder="1" applyAlignment="1">
      <alignment wrapText="1"/>
    </xf>
    <xf numFmtId="0" fontId="12" fillId="0" borderId="0" xfId="0" applyFont="1" applyFill="1" applyBorder="1" applyAlignment="1"/>
    <xf numFmtId="0" fontId="6" fillId="0" borderId="0" xfId="0" applyFont="1" applyFill="1" applyBorder="1" applyAlignment="1">
      <alignment vertical="top"/>
    </xf>
    <xf numFmtId="0" fontId="17" fillId="0" borderId="2" xfId="2" applyBorder="1" applyAlignment="1" applyProtection="1">
      <alignment horizontal="center" vertical="center" wrapText="1"/>
    </xf>
    <xf numFmtId="0" fontId="18" fillId="0" borderId="23" xfId="0" applyFont="1" applyBorder="1"/>
    <xf numFmtId="0" fontId="18" fillId="0" borderId="26" xfId="0" applyFont="1" applyBorder="1"/>
    <xf numFmtId="0" fontId="15" fillId="0" borderId="23" xfId="0" applyFont="1" applyBorder="1"/>
    <xf numFmtId="0" fontId="15" fillId="0" borderId="10" xfId="0" applyFont="1" applyBorder="1"/>
    <xf numFmtId="0" fontId="15" fillId="0" borderId="13" xfId="0" applyFont="1" applyBorder="1"/>
    <xf numFmtId="0" fontId="2" fillId="0" borderId="0" xfId="0" applyFont="1" applyFill="1" applyAlignment="1">
      <alignment vertical="center"/>
    </xf>
    <xf numFmtId="14" fontId="18" fillId="0" borderId="0" xfId="0" applyNumberFormat="1" applyFont="1" applyFill="1" applyAlignment="1">
      <alignment horizontal="center"/>
    </xf>
    <xf numFmtId="0" fontId="2" fillId="0" borderId="0" xfId="0" applyFont="1" applyAlignment="1">
      <alignment vertical="center"/>
    </xf>
    <xf numFmtId="14" fontId="18" fillId="0" borderId="0" xfId="0" applyNumberFormat="1" applyFont="1" applyFill="1"/>
    <xf numFmtId="0" fontId="9" fillId="0" borderId="22" xfId="0" applyFont="1" applyFill="1" applyBorder="1" applyAlignment="1">
      <alignment horizontal="left"/>
    </xf>
    <xf numFmtId="0" fontId="9" fillId="0" borderId="47" xfId="0" applyFont="1" applyFill="1" applyBorder="1" applyAlignment="1">
      <alignment horizontal="left"/>
    </xf>
    <xf numFmtId="0" fontId="8" fillId="2" borderId="34" xfId="0" applyFont="1" applyFill="1" applyBorder="1" applyAlignment="1">
      <alignment horizontal="left" wrapText="1"/>
    </xf>
    <xf numFmtId="167" fontId="7" fillId="0" borderId="21" xfId="0" applyNumberFormat="1" applyFont="1" applyFill="1" applyBorder="1" applyAlignment="1">
      <alignment horizontal="right"/>
    </xf>
    <xf numFmtId="165" fontId="7" fillId="0" borderId="1" xfId="0" applyNumberFormat="1" applyFont="1" applyFill="1" applyBorder="1"/>
    <xf numFmtId="167" fontId="7" fillId="0" borderId="3" xfId="0" applyNumberFormat="1" applyFont="1" applyFill="1" applyBorder="1"/>
    <xf numFmtId="167" fontId="7" fillId="0" borderId="4" xfId="0" applyNumberFormat="1" applyFont="1" applyFill="1" applyBorder="1"/>
    <xf numFmtId="0" fontId="8" fillId="0" borderId="34" xfId="0" applyFont="1" applyFill="1" applyBorder="1" applyAlignment="1">
      <alignment horizontal="left"/>
    </xf>
    <xf numFmtId="0" fontId="1" fillId="0" borderId="34" xfId="0" applyFont="1" applyFill="1" applyBorder="1" applyAlignment="1">
      <alignment horizontal="left"/>
    </xf>
    <xf numFmtId="0" fontId="2" fillId="0" borderId="35" xfId="0" applyFont="1" applyFill="1" applyBorder="1" applyAlignment="1">
      <alignment horizontal="left"/>
    </xf>
    <xf numFmtId="0" fontId="2" fillId="0" borderId="36" xfId="0" applyFont="1" applyFill="1" applyBorder="1" applyAlignment="1">
      <alignment horizontal="left"/>
    </xf>
    <xf numFmtId="0" fontId="20" fillId="0" borderId="0" xfId="0" applyNumberFormat="1" applyFont="1" applyFill="1" applyAlignment="1">
      <alignment horizontal="center" vertical="center" wrapText="1"/>
    </xf>
    <xf numFmtId="0" fontId="21" fillId="13" borderId="29" xfId="0" applyNumberFormat="1" applyFont="1" applyFill="1" applyBorder="1" applyAlignment="1">
      <alignment horizontal="center" vertical="center" wrapText="1"/>
    </xf>
    <xf numFmtId="4" fontId="21" fillId="13" borderId="29" xfId="0" applyNumberFormat="1" applyFont="1" applyFill="1" applyBorder="1" applyAlignment="1">
      <alignment horizontal="center" vertical="center" wrapText="1"/>
    </xf>
    <xf numFmtId="1" fontId="21" fillId="13" borderId="29" xfId="0" applyNumberFormat="1" applyFont="1" applyFill="1" applyBorder="1" applyAlignment="1">
      <alignment horizontal="center" vertical="center" wrapText="1"/>
    </xf>
    <xf numFmtId="14" fontId="21" fillId="13" borderId="29" xfId="0" applyNumberFormat="1" applyFont="1" applyFill="1" applyBorder="1" applyAlignment="1">
      <alignment horizontal="center" vertical="center" wrapText="1"/>
    </xf>
    <xf numFmtId="0" fontId="21" fillId="0" borderId="0" xfId="0" applyNumberFormat="1" applyFont="1" applyFill="1" applyAlignment="1">
      <alignment horizontal="center" vertical="center" wrapText="1"/>
    </xf>
    <xf numFmtId="49" fontId="22" fillId="11" borderId="16" xfId="0" applyNumberFormat="1" applyFont="1" applyFill="1" applyBorder="1" applyAlignment="1">
      <alignment horizontal="center" vertical="center" wrapText="1"/>
    </xf>
    <xf numFmtId="49" fontId="22" fillId="0" borderId="16" xfId="0" applyNumberFormat="1" applyFont="1" applyFill="1" applyBorder="1" applyAlignment="1">
      <alignment horizontal="center" vertical="center" wrapText="1"/>
    </xf>
    <xf numFmtId="14" fontId="22" fillId="0" borderId="16" xfId="0" applyNumberFormat="1" applyFont="1" applyFill="1" applyBorder="1" applyAlignment="1">
      <alignment horizontal="center" vertical="center" wrapText="1"/>
    </xf>
    <xf numFmtId="49" fontId="20" fillId="0" borderId="0" xfId="0" applyNumberFormat="1" applyFont="1" applyFill="1" applyAlignment="1">
      <alignment horizontal="center" vertical="center" wrapText="1"/>
    </xf>
    <xf numFmtId="49" fontId="22" fillId="14" borderId="16" xfId="0" applyNumberFormat="1" applyFont="1" applyFill="1" applyBorder="1" applyAlignment="1">
      <alignment horizontal="center" vertical="center" wrapText="1"/>
    </xf>
    <xf numFmtId="1" fontId="22" fillId="14" borderId="16"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6" fillId="0" borderId="0" xfId="0" applyFont="1" applyFill="1" applyBorder="1" applyAlignment="1">
      <alignment vertical="top" wrapText="1"/>
    </xf>
    <xf numFmtId="0" fontId="6" fillId="0" borderId="0" xfId="0" applyFont="1" applyFill="1" applyBorder="1" applyAlignment="1">
      <alignment vertical="center" wrapText="1"/>
    </xf>
    <xf numFmtId="0" fontId="12" fillId="4" borderId="30" xfId="0" applyFont="1" applyFill="1" applyBorder="1" applyAlignment="1"/>
    <xf numFmtId="0" fontId="12" fillId="4" borderId="38" xfId="0" applyFont="1" applyFill="1" applyBorder="1" applyAlignment="1"/>
    <xf numFmtId="0" fontId="12" fillId="4" borderId="31" xfId="0" applyFont="1" applyFill="1" applyBorder="1" applyAlignment="1"/>
    <xf numFmtId="14" fontId="6" fillId="0" borderId="0" xfId="0" applyNumberFormat="1" applyFont="1" applyFill="1" applyBorder="1" applyAlignment="1">
      <alignment horizontal="center" vertical="top"/>
    </xf>
    <xf numFmtId="0" fontId="6" fillId="0" borderId="0" xfId="0" applyFont="1" applyFill="1" applyBorder="1" applyAlignment="1">
      <alignment horizontal="left" vertical="top"/>
    </xf>
    <xf numFmtId="0" fontId="0" fillId="0" borderId="0" xfId="0" applyFill="1"/>
    <xf numFmtId="0" fontId="23" fillId="0" borderId="6" xfId="0" applyFont="1" applyBorder="1" applyAlignment="1">
      <alignment horizontal="center" vertical="center"/>
    </xf>
    <xf numFmtId="0" fontId="23" fillId="0" borderId="29" xfId="0" applyFont="1" applyBorder="1" applyAlignment="1">
      <alignment horizontal="center" vertical="center"/>
    </xf>
    <xf numFmtId="0" fontId="23" fillId="0" borderId="29" xfId="0" applyFont="1" applyBorder="1" applyAlignment="1">
      <alignment horizontal="center" vertical="center" wrapText="1"/>
    </xf>
    <xf numFmtId="0" fontId="23" fillId="0" borderId="32" xfId="0" applyFont="1" applyFill="1" applyBorder="1" applyAlignment="1">
      <alignment horizontal="center" vertical="center"/>
    </xf>
    <xf numFmtId="0" fontId="16" fillId="0" borderId="44" xfId="0" applyFont="1" applyFill="1" applyBorder="1" applyAlignment="1">
      <alignment horizontal="center" vertical="center" wrapText="1"/>
    </xf>
    <xf numFmtId="0" fontId="24" fillId="0" borderId="24" xfId="0" applyFont="1" applyFill="1" applyBorder="1" applyAlignment="1">
      <alignment horizontal="center"/>
    </xf>
    <xf numFmtId="0" fontId="24" fillId="0" borderId="24" xfId="0" applyNumberFormat="1" applyFont="1" applyFill="1" applyBorder="1" applyAlignment="1">
      <alignment horizontal="right" vertical="center"/>
    </xf>
    <xf numFmtId="0" fontId="0" fillId="0" borderId="24" xfId="0" applyFill="1" applyBorder="1"/>
    <xf numFmtId="0" fontId="24" fillId="0" borderId="24" xfId="0" applyFont="1" applyFill="1" applyBorder="1"/>
    <xf numFmtId="0" fontId="24" fillId="0" borderId="24" xfId="0" applyFont="1" applyFill="1" applyBorder="1" applyAlignment="1">
      <alignment horizontal="center" vertical="center"/>
    </xf>
    <xf numFmtId="0" fontId="24" fillId="0" borderId="24" xfId="0" applyFont="1" applyFill="1" applyBorder="1" applyAlignment="1">
      <alignment vertical="center"/>
    </xf>
    <xf numFmtId="14" fontId="24" fillId="0" borderId="24" xfId="0" applyNumberFormat="1" applyFont="1" applyFill="1" applyBorder="1" applyAlignment="1">
      <alignment vertical="center"/>
    </xf>
    <xf numFmtId="166" fontId="24" fillId="0" borderId="24" xfId="1" applyFont="1" applyFill="1" applyBorder="1" applyAlignment="1">
      <alignment vertical="center"/>
    </xf>
    <xf numFmtId="49" fontId="24" fillId="0" borderId="24" xfId="0" applyNumberFormat="1" applyFont="1" applyBorder="1"/>
    <xf numFmtId="166" fontId="24" fillId="0" borderId="24" xfId="1" applyFont="1" applyFill="1" applyBorder="1"/>
    <xf numFmtId="166" fontId="22" fillId="0" borderId="24" xfId="1" applyFont="1" applyFill="1" applyBorder="1" applyAlignment="1">
      <alignment horizontal="center" vertical="center" wrapText="1"/>
    </xf>
    <xf numFmtId="0" fontId="24" fillId="0" borderId="24" xfId="0" applyFont="1" applyFill="1" applyBorder="1" applyAlignment="1">
      <alignment horizontal="left" vertical="center"/>
    </xf>
    <xf numFmtId="0" fontId="24" fillId="0" borderId="24" xfId="0" applyFont="1" applyBorder="1"/>
    <xf numFmtId="0" fontId="24" fillId="14" borderId="24" xfId="0" applyFont="1" applyFill="1" applyBorder="1" applyAlignment="1">
      <alignment horizontal="center" vertical="center"/>
    </xf>
    <xf numFmtId="49" fontId="22" fillId="0" borderId="24" xfId="0" applyNumberFormat="1" applyFont="1" applyFill="1" applyBorder="1" applyAlignment="1">
      <alignment horizontal="center" vertical="center"/>
    </xf>
    <xf numFmtId="0" fontId="24" fillId="0" borderId="24" xfId="0" applyFont="1" applyBorder="1" applyAlignment="1">
      <alignment horizontal="center"/>
    </xf>
    <xf numFmtId="0" fontId="24" fillId="0" borderId="18" xfId="0" applyFont="1" applyFill="1" applyBorder="1" applyAlignment="1">
      <alignment horizontal="center" vertical="center"/>
    </xf>
    <xf numFmtId="0" fontId="24" fillId="0" borderId="18" xfId="0" applyNumberFormat="1" applyFont="1" applyFill="1" applyBorder="1" applyAlignment="1">
      <alignment horizontal="right" vertical="center"/>
    </xf>
    <xf numFmtId="0" fontId="24" fillId="0" borderId="18" xfId="0" applyFont="1" applyFill="1" applyBorder="1"/>
    <xf numFmtId="0" fontId="24" fillId="0" borderId="18" xfId="0" applyFont="1" applyFill="1" applyBorder="1" applyAlignment="1">
      <alignment vertical="center"/>
    </xf>
    <xf numFmtId="14" fontId="24" fillId="0" borderId="18" xfId="0" applyNumberFormat="1" applyFont="1" applyFill="1" applyBorder="1" applyAlignment="1">
      <alignment vertical="center"/>
    </xf>
    <xf numFmtId="166" fontId="24" fillId="0" borderId="18" xfId="1" applyFont="1" applyFill="1" applyBorder="1" applyAlignment="1">
      <alignment vertical="center"/>
    </xf>
    <xf numFmtId="0" fontId="24" fillId="0" borderId="18" xfId="0" applyFont="1" applyBorder="1"/>
    <xf numFmtId="0" fontId="25" fillId="0" borderId="16" xfId="0" applyFont="1" applyBorder="1" applyAlignment="1">
      <alignment horizontal="center"/>
    </xf>
    <xf numFmtId="166" fontId="26" fillId="0" borderId="16" xfId="0" applyNumberFormat="1" applyFont="1" applyBorder="1" applyAlignment="1">
      <alignment horizontal="center"/>
    </xf>
    <xf numFmtId="14" fontId="25" fillId="0" borderId="16" xfId="0" applyNumberFormat="1" applyFont="1" applyBorder="1" applyAlignment="1">
      <alignment horizontal="center"/>
    </xf>
    <xf numFmtId="0" fontId="27" fillId="0" borderId="16" xfId="0" applyFont="1" applyBorder="1" applyAlignment="1">
      <alignment horizontal="center"/>
    </xf>
    <xf numFmtId="0" fontId="0" fillId="0" borderId="24" xfId="0" applyBorder="1"/>
    <xf numFmtId="0" fontId="24" fillId="0" borderId="18" xfId="0" applyFont="1" applyFill="1" applyBorder="1" applyAlignment="1">
      <alignment horizontal="left"/>
    </xf>
    <xf numFmtId="0" fontId="1" fillId="0" borderId="0" xfId="0" applyFont="1" applyFill="1" applyAlignment="1">
      <alignment vertical="center"/>
    </xf>
    <xf numFmtId="14" fontId="16" fillId="0" borderId="0" xfId="0" applyNumberFormat="1" applyFont="1" applyFill="1" applyAlignment="1">
      <alignment horizontal="center"/>
    </xf>
    <xf numFmtId="166" fontId="9" fillId="0" borderId="28" xfId="1" applyFont="1" applyFill="1" applyBorder="1"/>
    <xf numFmtId="166" fontId="9" fillId="0" borderId="11" xfId="1" applyFont="1" applyFill="1" applyBorder="1"/>
    <xf numFmtId="166" fontId="9" fillId="0" borderId="27" xfId="1" applyFont="1" applyFill="1" applyBorder="1"/>
    <xf numFmtId="166" fontId="9" fillId="0" borderId="24" xfId="1" applyFont="1" applyFill="1" applyBorder="1"/>
    <xf numFmtId="166" fontId="9" fillId="0" borderId="25" xfId="1" applyFont="1" applyFill="1" applyBorder="1"/>
    <xf numFmtId="166" fontId="9" fillId="0" borderId="26" xfId="1" applyFont="1" applyFill="1" applyBorder="1"/>
    <xf numFmtId="4" fontId="28" fillId="14" borderId="29" xfId="0" applyNumberFormat="1" applyFont="1" applyFill="1" applyBorder="1" applyAlignment="1">
      <alignment horizontal="center" vertical="center" wrapText="1"/>
    </xf>
    <xf numFmtId="0" fontId="28" fillId="14" borderId="29" xfId="0" applyNumberFormat="1" applyFont="1" applyFill="1" applyBorder="1" applyAlignment="1">
      <alignment horizontal="center" vertical="center" wrapText="1"/>
    </xf>
    <xf numFmtId="14" fontId="28" fillId="13" borderId="29" xfId="0" applyNumberFormat="1" applyFont="1" applyFill="1" applyBorder="1" applyAlignment="1">
      <alignment horizontal="center" vertical="center" wrapText="1"/>
    </xf>
    <xf numFmtId="0" fontId="6" fillId="0" borderId="5" xfId="0" applyFont="1" applyFill="1" applyBorder="1" applyAlignment="1">
      <alignment horizontal="center" vertical="top" wrapText="1"/>
    </xf>
    <xf numFmtId="164" fontId="6" fillId="0" borderId="13" xfId="0" applyNumberFormat="1" applyFont="1" applyFill="1" applyBorder="1" applyAlignment="1">
      <alignment horizontal="center" vertical="top"/>
    </xf>
    <xf numFmtId="166" fontId="24" fillId="0" borderId="24" xfId="1" applyFont="1" applyBorder="1"/>
    <xf numFmtId="14" fontId="24" fillId="0" borderId="24" xfId="0" applyNumberFormat="1" applyFont="1" applyBorder="1"/>
    <xf numFmtId="0" fontId="29" fillId="0" borderId="59" xfId="0" applyNumberFormat="1" applyFont="1" applyFill="1" applyBorder="1" applyAlignment="1" applyProtection="1">
      <alignment horizontal="left" vertical="top" wrapText="1"/>
    </xf>
    <xf numFmtId="49" fontId="24" fillId="0" borderId="24" xfId="0" applyNumberFormat="1" applyFont="1" applyFill="1" applyBorder="1"/>
    <xf numFmtId="0" fontId="24" fillId="0" borderId="0" xfId="0" applyFont="1" applyFill="1" applyBorder="1" applyAlignment="1">
      <alignment horizontal="center"/>
    </xf>
    <xf numFmtId="0" fontId="0" fillId="0" borderId="0" xfId="0" applyBorder="1"/>
    <xf numFmtId="0" fontId="24" fillId="0" borderId="0" xfId="0" applyFont="1" applyFill="1" applyBorder="1"/>
    <xf numFmtId="0" fontId="24" fillId="0" borderId="0" xfId="0" applyFont="1" applyFill="1" applyBorder="1" applyAlignment="1">
      <alignment horizontal="center" vertical="center"/>
    </xf>
    <xf numFmtId="0" fontId="24" fillId="0" borderId="0" xfId="0" applyFont="1" applyFill="1" applyBorder="1" applyAlignment="1">
      <alignment vertical="center"/>
    </xf>
    <xf numFmtId="14" fontId="24" fillId="0" borderId="0" xfId="0" applyNumberFormat="1" applyFont="1" applyFill="1" applyBorder="1" applyAlignment="1">
      <alignment vertical="center"/>
    </xf>
    <xf numFmtId="166" fontId="24" fillId="0" borderId="0" xfId="1" applyFont="1" applyFill="1" applyBorder="1" applyAlignment="1">
      <alignment vertical="center"/>
    </xf>
    <xf numFmtId="170" fontId="24" fillId="0" borderId="0" xfId="0" applyNumberFormat="1" applyFont="1" applyFill="1" applyBorder="1" applyAlignment="1">
      <alignment vertical="center"/>
    </xf>
    <xf numFmtId="49" fontId="24" fillId="0" borderId="0" xfId="0" applyNumberFormat="1" applyFont="1" applyBorder="1"/>
    <xf numFmtId="166" fontId="24" fillId="0" borderId="0" xfId="1" applyFont="1" applyFill="1" applyBorder="1"/>
    <xf numFmtId="166" fontId="22" fillId="0" borderId="0" xfId="1" applyFont="1" applyFill="1" applyBorder="1" applyAlignment="1">
      <alignment horizontal="center" vertical="center" wrapText="1"/>
    </xf>
    <xf numFmtId="0" fontId="24" fillId="0" borderId="0" xfId="0" applyFont="1" applyFill="1" applyBorder="1" applyAlignment="1">
      <alignment horizontal="left" vertical="center"/>
    </xf>
    <xf numFmtId="0" fontId="24" fillId="0" borderId="0" xfId="0" applyFont="1" applyBorder="1"/>
    <xf numFmtId="49" fontId="22" fillId="0" borderId="0" xfId="0" applyNumberFormat="1" applyFont="1" applyFill="1" applyBorder="1" applyAlignment="1">
      <alignment horizontal="center" vertical="center"/>
    </xf>
    <xf numFmtId="0" fontId="24" fillId="0" borderId="0" xfId="0" applyFont="1" applyBorder="1" applyAlignment="1">
      <alignment horizontal="center"/>
    </xf>
    <xf numFmtId="166" fontId="9" fillId="0" borderId="19" xfId="1" applyFont="1" applyFill="1" applyBorder="1"/>
    <xf numFmtId="166" fontId="9" fillId="0" borderId="12" xfId="1" applyFont="1" applyFill="1" applyBorder="1"/>
    <xf numFmtId="166" fontId="9" fillId="0" borderId="13" xfId="1" applyFont="1" applyFill="1" applyBorder="1"/>
    <xf numFmtId="166" fontId="7" fillId="3" borderId="40" xfId="1" applyFont="1" applyFill="1" applyBorder="1"/>
    <xf numFmtId="166" fontId="7" fillId="3" borderId="8" xfId="1" applyFont="1" applyFill="1" applyBorder="1"/>
    <xf numFmtId="166" fontId="9" fillId="0" borderId="18" xfId="1" applyFont="1" applyFill="1" applyBorder="1"/>
    <xf numFmtId="166" fontId="9" fillId="0" borderId="43" xfId="1" applyFont="1" applyFill="1" applyBorder="1"/>
    <xf numFmtId="14" fontId="6" fillId="0" borderId="26" xfId="0" applyNumberFormat="1" applyFont="1" applyFill="1" applyBorder="1" applyAlignment="1">
      <alignment horizontal="center" vertical="top" wrapText="1"/>
    </xf>
    <xf numFmtId="166" fontId="7" fillId="3" borderId="39" xfId="1" applyFont="1" applyFill="1" applyBorder="1"/>
    <xf numFmtId="166" fontId="13" fillId="0" borderId="24" xfId="1" applyFont="1" applyBorder="1" applyAlignment="1">
      <alignment wrapText="1"/>
    </xf>
    <xf numFmtId="10" fontId="13" fillId="0" borderId="24" xfId="1" applyNumberFormat="1" applyFont="1" applyBorder="1" applyAlignment="1">
      <alignment wrapText="1"/>
    </xf>
    <xf numFmtId="0" fontId="0" fillId="0" borderId="16" xfId="0" applyBorder="1"/>
    <xf numFmtId="0" fontId="18" fillId="0" borderId="53" xfId="0" applyFont="1" applyBorder="1"/>
    <xf numFmtId="0" fontId="16" fillId="0" borderId="29" xfId="0" applyFont="1" applyFill="1" applyBorder="1" applyAlignment="1">
      <alignment horizontal="center" vertical="center" wrapText="1"/>
    </xf>
    <xf numFmtId="169" fontId="2" fillId="0" borderId="22" xfId="0" applyNumberFormat="1" applyFont="1" applyFill="1" applyBorder="1" applyAlignment="1">
      <alignment horizontal="center" vertical="center" wrapText="1"/>
    </xf>
    <xf numFmtId="0" fontId="17" fillId="0" borderId="23" xfId="2" applyBorder="1" applyAlignment="1" applyProtection="1"/>
    <xf numFmtId="0" fontId="0" fillId="0" borderId="27" xfId="0" applyBorder="1" applyAlignment="1">
      <alignment vertical="center" wrapText="1"/>
    </xf>
    <xf numFmtId="166" fontId="7" fillId="3" borderId="7" xfId="1" applyFont="1" applyFill="1" applyBorder="1"/>
    <xf numFmtId="166" fontId="9" fillId="0" borderId="20" xfId="1" applyFont="1" applyFill="1" applyBorder="1"/>
    <xf numFmtId="49" fontId="0" fillId="0" borderId="27" xfId="0" applyNumberFormat="1" applyBorder="1" applyAlignment="1">
      <alignment vertical="center" wrapText="1"/>
    </xf>
    <xf numFmtId="14" fontId="16" fillId="0" borderId="0" xfId="0" applyNumberFormat="1" applyFont="1" applyFill="1" applyAlignment="1">
      <alignment horizontal="center" wrapText="1"/>
    </xf>
    <xf numFmtId="0" fontId="6" fillId="0" borderId="46"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3" fillId="0" borderId="23" xfId="0" applyFont="1" applyBorder="1" applyAlignment="1">
      <alignment horizontal="left"/>
    </xf>
    <xf numFmtId="0" fontId="13" fillId="0" borderId="10" xfId="0" applyFont="1" applyBorder="1" applyAlignment="1">
      <alignment horizontal="left"/>
    </xf>
    <xf numFmtId="0" fontId="10" fillId="0" borderId="37" xfId="0" applyFont="1" applyFill="1" applyBorder="1" applyAlignment="1">
      <alignment horizontal="left"/>
    </xf>
    <xf numFmtId="0" fontId="10" fillId="0" borderId="32" xfId="0" applyFont="1" applyFill="1" applyBorder="1" applyAlignment="1">
      <alignment horizontal="left"/>
    </xf>
    <xf numFmtId="0" fontId="10" fillId="0" borderId="33" xfId="0" applyFont="1" applyFill="1" applyBorder="1" applyAlignment="1">
      <alignment horizontal="left"/>
    </xf>
    <xf numFmtId="0" fontId="13" fillId="0" borderId="2" xfId="0" applyFont="1" applyBorder="1" applyAlignment="1">
      <alignment horizontal="left"/>
    </xf>
    <xf numFmtId="0" fontId="4" fillId="0" borderId="0" xfId="0" applyFont="1" applyAlignment="1">
      <alignment horizontal="center" vertical="center" wrapText="1"/>
    </xf>
    <xf numFmtId="1" fontId="13" fillId="0" borderId="24" xfId="0" applyNumberFormat="1" applyFont="1" applyBorder="1" applyAlignment="1">
      <alignment vertical="center" wrapText="1"/>
    </xf>
    <xf numFmtId="0" fontId="0" fillId="0" borderId="24" xfId="0" applyBorder="1" applyAlignment="1">
      <alignment vertical="center" wrapText="1"/>
    </xf>
    <xf numFmtId="0" fontId="4" fillId="0" borderId="51" xfId="0" applyFont="1" applyBorder="1" applyAlignment="1">
      <alignment horizontal="center"/>
    </xf>
    <xf numFmtId="0" fontId="4" fillId="0" borderId="52" xfId="0" applyFont="1" applyBorder="1" applyAlignment="1">
      <alignment horizontal="center"/>
    </xf>
    <xf numFmtId="0" fontId="4" fillId="0" borderId="41" xfId="0" applyFont="1" applyBorder="1" applyAlignment="1">
      <alignment horizontal="center"/>
    </xf>
    <xf numFmtId="0" fontId="16" fillId="0" borderId="30" xfId="0" applyFont="1" applyFill="1" applyBorder="1" applyAlignment="1">
      <alignment horizontal="center" vertical="center"/>
    </xf>
    <xf numFmtId="0" fontId="16" fillId="0" borderId="31" xfId="0" applyFont="1" applyFill="1" applyBorder="1" applyAlignment="1">
      <alignment horizontal="center" vertical="center"/>
    </xf>
    <xf numFmtId="0" fontId="6" fillId="0" borderId="55" xfId="0" applyFont="1" applyFill="1" applyBorder="1" applyAlignment="1">
      <alignment horizontal="center" vertical="center" wrapText="1"/>
    </xf>
    <xf numFmtId="0" fontId="6" fillId="0" borderId="56" xfId="0" applyFont="1" applyFill="1" applyBorder="1" applyAlignment="1">
      <alignment horizontal="center" vertical="center" wrapText="1"/>
    </xf>
    <xf numFmtId="0" fontId="6" fillId="0" borderId="54" xfId="0" applyFont="1" applyFill="1" applyBorder="1" applyAlignment="1">
      <alignment horizontal="center" vertical="center" wrapText="1"/>
    </xf>
    <xf numFmtId="1" fontId="13" fillId="0" borderId="51" xfId="0" applyNumberFormat="1" applyFont="1" applyBorder="1" applyAlignment="1">
      <alignment vertical="center" wrapText="1"/>
    </xf>
    <xf numFmtId="0" fontId="0" fillId="0" borderId="58" xfId="0" applyBorder="1" applyAlignment="1">
      <alignment vertical="center" wrapText="1"/>
    </xf>
    <xf numFmtId="1" fontId="13" fillId="0" borderId="43" xfId="0" applyNumberFormat="1" applyFont="1" applyBorder="1" applyAlignment="1">
      <alignment vertical="center" wrapText="1"/>
    </xf>
    <xf numFmtId="0" fontId="0" fillId="0" borderId="57" xfId="0" applyBorder="1" applyAlignment="1">
      <alignment vertical="center" wrapText="1"/>
    </xf>
    <xf numFmtId="0" fontId="0" fillId="0" borderId="57" xfId="0" applyBorder="1" applyAlignment="1">
      <alignment wrapText="1"/>
    </xf>
    <xf numFmtId="0" fontId="0" fillId="0" borderId="54" xfId="0" applyBorder="1" applyAlignment="1">
      <alignment wrapText="1"/>
    </xf>
    <xf numFmtId="0" fontId="13" fillId="0" borderId="24" xfId="0" applyFont="1" applyBorder="1" applyAlignment="1">
      <alignment horizontal="left"/>
    </xf>
    <xf numFmtId="0" fontId="13" fillId="0" borderId="3" xfId="0" applyFont="1" applyBorder="1" applyAlignment="1">
      <alignment horizontal="left"/>
    </xf>
    <xf numFmtId="0" fontId="12" fillId="4" borderId="30" xfId="0" applyFont="1" applyFill="1" applyBorder="1" applyAlignment="1">
      <alignment horizontal="center"/>
    </xf>
    <xf numFmtId="0" fontId="12" fillId="4" borderId="38" xfId="0" applyFont="1" applyFill="1" applyBorder="1" applyAlignment="1">
      <alignment horizontal="center"/>
    </xf>
    <xf numFmtId="0" fontId="12" fillId="4" borderId="31" xfId="0" applyFont="1" applyFill="1" applyBorder="1" applyAlignment="1">
      <alignment horizontal="center"/>
    </xf>
    <xf numFmtId="0" fontId="7" fillId="4" borderId="44" xfId="0" applyFont="1" applyFill="1" applyBorder="1" applyAlignment="1">
      <alignment horizontal="center" vertical="center" wrapText="1"/>
    </xf>
    <xf numFmtId="0" fontId="7" fillId="4" borderId="45" xfId="0" applyFont="1" applyFill="1" applyBorder="1" applyAlignment="1">
      <alignment horizontal="center" vertical="center" wrapText="1"/>
    </xf>
    <xf numFmtId="165" fontId="8" fillId="4" borderId="44" xfId="0" applyNumberFormat="1" applyFont="1" applyFill="1" applyBorder="1" applyAlignment="1">
      <alignment horizontal="center" vertical="center" wrapText="1"/>
    </xf>
    <xf numFmtId="165" fontId="8" fillId="4" borderId="45" xfId="0" applyNumberFormat="1" applyFont="1" applyFill="1" applyBorder="1" applyAlignment="1">
      <alignment horizontal="center" vertical="center" wrapText="1"/>
    </xf>
    <xf numFmtId="167" fontId="8" fillId="4" borderId="37" xfId="0" applyNumberFormat="1" applyFont="1" applyFill="1" applyBorder="1" applyAlignment="1">
      <alignment horizontal="center" vertical="center" wrapText="1"/>
    </xf>
    <xf numFmtId="167" fontId="8" fillId="4" borderId="32" xfId="0" applyNumberFormat="1" applyFont="1" applyFill="1" applyBorder="1" applyAlignment="1">
      <alignment horizontal="center" vertical="center" wrapText="1"/>
    </xf>
    <xf numFmtId="167" fontId="8" fillId="4" borderId="33" xfId="0" applyNumberFormat="1" applyFont="1" applyFill="1" applyBorder="1" applyAlignment="1">
      <alignment horizontal="center" vertical="center" wrapText="1"/>
    </xf>
    <xf numFmtId="167" fontId="8" fillId="4" borderId="44" xfId="0" applyNumberFormat="1" applyFont="1" applyFill="1" applyBorder="1" applyAlignment="1">
      <alignment horizontal="center" vertical="center" wrapText="1"/>
    </xf>
    <xf numFmtId="167" fontId="8" fillId="4" borderId="45" xfId="0" applyNumberFormat="1" applyFont="1" applyFill="1" applyBorder="1" applyAlignment="1">
      <alignment horizontal="center" vertical="center" wrapText="1"/>
    </xf>
    <xf numFmtId="167" fontId="8" fillId="4" borderId="48" xfId="0" applyNumberFormat="1" applyFont="1" applyFill="1" applyBorder="1" applyAlignment="1">
      <alignment horizontal="center" vertical="center" wrapText="1"/>
    </xf>
    <xf numFmtId="167" fontId="8" fillId="4" borderId="49" xfId="0" applyNumberFormat="1" applyFont="1" applyFill="1" applyBorder="1" applyAlignment="1">
      <alignment horizontal="center" vertical="center" wrapText="1"/>
    </xf>
    <xf numFmtId="167" fontId="8" fillId="4" borderId="41" xfId="0" applyNumberFormat="1" applyFont="1" applyFill="1" applyBorder="1" applyAlignment="1">
      <alignment horizontal="center" vertical="center" wrapText="1"/>
    </xf>
    <xf numFmtId="167" fontId="8" fillId="4" borderId="15" xfId="0" applyNumberFormat="1" applyFont="1" applyFill="1" applyBorder="1" applyAlignment="1">
      <alignment horizontal="center" vertical="center" wrapText="1"/>
    </xf>
    <xf numFmtId="167" fontId="8" fillId="4" borderId="52"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14" fontId="15" fillId="0" borderId="0" xfId="0" applyNumberFormat="1" applyFont="1" applyAlignment="1">
      <alignment horizontal="center" vertical="center" wrapText="1"/>
    </xf>
    <xf numFmtId="0" fontId="6" fillId="0" borderId="24" xfId="0" applyFont="1" applyFill="1" applyBorder="1" applyAlignment="1">
      <alignment horizontal="center" vertical="center" wrapText="1"/>
    </xf>
    <xf numFmtId="0" fontId="13" fillId="0" borderId="11" xfId="0" applyFont="1" applyBorder="1" applyAlignment="1">
      <alignment horizontal="left"/>
    </xf>
    <xf numFmtId="0" fontId="0" fillId="0" borderId="44" xfId="0" applyBorder="1" applyAlignment="1">
      <alignment vertical="center"/>
    </xf>
    <xf numFmtId="0" fontId="0" fillId="0" borderId="45" xfId="0" applyBorder="1" applyAlignment="1"/>
    <xf numFmtId="0" fontId="20" fillId="12" borderId="37" xfId="0" applyNumberFormat="1" applyFont="1" applyFill="1" applyBorder="1" applyAlignment="1">
      <alignment horizontal="center" vertical="center" wrapText="1"/>
    </xf>
    <xf numFmtId="0" fontId="20" fillId="12" borderId="32" xfId="0" applyNumberFormat="1" applyFont="1" applyFill="1" applyBorder="1" applyAlignment="1">
      <alignment horizontal="center" vertical="center" wrapText="1"/>
    </xf>
    <xf numFmtId="0" fontId="20" fillId="12" borderId="33" xfId="0" applyNumberFormat="1" applyFont="1" applyFill="1" applyBorder="1" applyAlignment="1">
      <alignment horizontal="center" vertical="center" wrapText="1"/>
    </xf>
    <xf numFmtId="0" fontId="20" fillId="8" borderId="37" xfId="0" applyNumberFormat="1" applyFont="1" applyFill="1" applyBorder="1" applyAlignment="1">
      <alignment horizontal="center" vertical="center" wrapText="1"/>
    </xf>
    <xf numFmtId="0" fontId="20" fillId="8" borderId="32" xfId="0" applyNumberFormat="1" applyFont="1" applyFill="1" applyBorder="1" applyAlignment="1">
      <alignment horizontal="center" vertical="center" wrapText="1"/>
    </xf>
    <xf numFmtId="0" fontId="20" fillId="8" borderId="33" xfId="0" applyNumberFormat="1" applyFont="1" applyFill="1" applyBorder="1" applyAlignment="1">
      <alignment horizontal="center" vertical="center" wrapText="1"/>
    </xf>
    <xf numFmtId="0" fontId="20" fillId="9" borderId="32" xfId="0" applyNumberFormat="1" applyFont="1" applyFill="1" applyBorder="1" applyAlignment="1">
      <alignment horizontal="center" vertical="center" wrapText="1"/>
    </xf>
    <xf numFmtId="0" fontId="20" fillId="9" borderId="33" xfId="0" applyNumberFormat="1" applyFont="1" applyFill="1" applyBorder="1" applyAlignment="1">
      <alignment horizontal="center" vertical="center" wrapText="1"/>
    </xf>
    <xf numFmtId="0" fontId="20" fillId="10" borderId="37" xfId="0" applyNumberFormat="1" applyFont="1" applyFill="1" applyBorder="1" applyAlignment="1">
      <alignment horizontal="center" vertical="center" wrapText="1"/>
    </xf>
    <xf numFmtId="0" fontId="20" fillId="10" borderId="32" xfId="0" applyNumberFormat="1" applyFont="1" applyFill="1" applyBorder="1" applyAlignment="1">
      <alignment horizontal="center" vertical="center" wrapText="1"/>
    </xf>
    <xf numFmtId="0" fontId="20" fillId="10" borderId="33" xfId="0" applyNumberFormat="1" applyFont="1" applyFill="1" applyBorder="1" applyAlignment="1">
      <alignment horizontal="center" vertical="center" wrapText="1"/>
    </xf>
    <xf numFmtId="1" fontId="19" fillId="2" borderId="44" xfId="0" applyNumberFormat="1" applyFont="1" applyFill="1" applyBorder="1" applyAlignment="1">
      <alignment horizontal="center" vertical="center" wrapText="1"/>
    </xf>
    <xf numFmtId="1" fontId="19" fillId="2" borderId="45" xfId="0" applyNumberFormat="1" applyFont="1" applyFill="1" applyBorder="1" applyAlignment="1">
      <alignment horizontal="center" vertical="center" wrapText="1"/>
    </xf>
    <xf numFmtId="0" fontId="19" fillId="6" borderId="37" xfId="0" applyNumberFormat="1" applyFont="1" applyFill="1" applyBorder="1" applyAlignment="1">
      <alignment horizontal="center" vertical="center" wrapText="1"/>
    </xf>
    <xf numFmtId="0" fontId="19" fillId="6" borderId="32" xfId="0" applyNumberFormat="1" applyFont="1" applyFill="1" applyBorder="1" applyAlignment="1">
      <alignment horizontal="center" vertical="center" wrapText="1"/>
    </xf>
    <xf numFmtId="0" fontId="19" fillId="6" borderId="33" xfId="0" applyNumberFormat="1" applyFont="1" applyFill="1" applyBorder="1" applyAlignment="1">
      <alignment horizontal="center" vertical="center" wrapText="1"/>
    </xf>
    <xf numFmtId="0" fontId="20" fillId="11" borderId="37" xfId="0" applyNumberFormat="1" applyFont="1" applyFill="1" applyBorder="1" applyAlignment="1">
      <alignment horizontal="center" vertical="center" wrapText="1"/>
    </xf>
    <xf numFmtId="0" fontId="20" fillId="11" borderId="32" xfId="0" applyNumberFormat="1" applyFont="1" applyFill="1" applyBorder="1" applyAlignment="1">
      <alignment horizontal="center" vertical="center" wrapText="1"/>
    </xf>
    <xf numFmtId="4" fontId="20" fillId="7" borderId="37" xfId="0" applyNumberFormat="1" applyFont="1" applyFill="1" applyBorder="1" applyAlignment="1">
      <alignment horizontal="center" vertical="center" wrapText="1"/>
    </xf>
    <xf numFmtId="4" fontId="20" fillId="7" borderId="32" xfId="0" applyNumberFormat="1" applyFont="1" applyFill="1" applyBorder="1" applyAlignment="1">
      <alignment horizontal="center" vertical="center" wrapText="1"/>
    </xf>
    <xf numFmtId="4" fontId="20" fillId="7" borderId="33" xfId="0" applyNumberFormat="1" applyFont="1" applyFill="1" applyBorder="1" applyAlignment="1">
      <alignment horizontal="center" vertical="center" wrapText="1"/>
    </xf>
    <xf numFmtId="0" fontId="0" fillId="0" borderId="0" xfId="0" applyAlignment="1">
      <alignment wrapText="1"/>
    </xf>
    <xf numFmtId="1" fontId="19" fillId="5" borderId="44" xfId="0" applyNumberFormat="1" applyFont="1" applyFill="1" applyBorder="1" applyAlignment="1">
      <alignment horizontal="center" vertical="center" wrapText="1"/>
    </xf>
    <xf numFmtId="1" fontId="19" fillId="5" borderId="45" xfId="0" applyNumberFormat="1" applyFont="1" applyFill="1" applyBorder="1" applyAlignment="1">
      <alignment horizontal="center" vertical="center" wrapText="1"/>
    </xf>
    <xf numFmtId="0" fontId="20" fillId="9" borderId="37" xfId="0" applyNumberFormat="1" applyFont="1" applyFill="1" applyBorder="1" applyAlignment="1">
      <alignment horizontal="center" vertical="center" wrapText="1"/>
    </xf>
    <xf numFmtId="166" fontId="6" fillId="0" borderId="27" xfId="1" applyFont="1" applyFill="1" applyBorder="1" applyAlignment="1">
      <alignment horizontal="right"/>
    </xf>
    <xf numFmtId="166" fontId="6" fillId="0" borderId="24" xfId="1" applyFont="1" applyFill="1" applyBorder="1"/>
    <xf numFmtId="166" fontId="6" fillId="0" borderId="25" xfId="1" applyFont="1" applyFill="1" applyBorder="1"/>
    <xf numFmtId="166" fontId="6" fillId="0" borderId="43" xfId="1" applyFont="1" applyFill="1" applyBorder="1" applyAlignment="1">
      <alignment horizontal="right"/>
    </xf>
    <xf numFmtId="166" fontId="6" fillId="0" borderId="18" xfId="1" applyFont="1" applyFill="1" applyBorder="1"/>
    <xf numFmtId="166" fontId="6" fillId="0" borderId="19" xfId="1" applyFont="1" applyFill="1" applyBorder="1"/>
    <xf numFmtId="166" fontId="7" fillId="0" borderId="40" xfId="1" applyFont="1" applyFill="1" applyBorder="1" applyAlignment="1">
      <alignment horizontal="right"/>
    </xf>
    <xf numFmtId="166" fontId="7" fillId="0" borderId="7" xfId="1" applyFont="1" applyFill="1" applyBorder="1"/>
    <xf numFmtId="166" fontId="7" fillId="0" borderId="39" xfId="1" applyFont="1" applyFill="1" applyBorder="1"/>
    <xf numFmtId="166" fontId="6" fillId="0" borderId="27" xfId="1" applyFont="1" applyFill="1" applyBorder="1"/>
    <xf numFmtId="166" fontId="6" fillId="0" borderId="26" xfId="1" applyFont="1" applyFill="1" applyBorder="1"/>
    <xf numFmtId="166" fontId="6" fillId="0" borderId="43" xfId="1" applyFont="1" applyFill="1" applyBorder="1"/>
    <xf numFmtId="166" fontId="6" fillId="0" borderId="20" xfId="1" applyFont="1" applyFill="1" applyBorder="1"/>
    <xf numFmtId="166" fontId="7" fillId="0" borderId="40" xfId="1" applyFont="1" applyFill="1" applyBorder="1"/>
    <xf numFmtId="166" fontId="7" fillId="0" borderId="8" xfId="1" applyFont="1" applyFill="1" applyBorder="1"/>
    <xf numFmtId="166" fontId="9" fillId="0" borderId="27" xfId="1" applyFont="1" applyFill="1" applyBorder="1" applyAlignment="1">
      <alignment horizontal="right"/>
    </xf>
    <xf numFmtId="166" fontId="9" fillId="0" borderId="38" xfId="1" applyFont="1" applyFill="1" applyBorder="1" applyAlignment="1">
      <alignment horizontal="right"/>
    </xf>
    <xf numFmtId="166" fontId="9" fillId="0" borderId="38" xfId="1" applyFont="1" applyFill="1" applyBorder="1"/>
    <xf numFmtId="166" fontId="6" fillId="0" borderId="38" xfId="1" applyFont="1" applyFill="1" applyBorder="1"/>
    <xf numFmtId="166" fontId="6" fillId="0" borderId="31" xfId="1" applyFont="1" applyFill="1" applyBorder="1"/>
    <xf numFmtId="166" fontId="7" fillId="2" borderId="21" xfId="1" applyFont="1" applyFill="1" applyBorder="1"/>
    <xf numFmtId="166" fontId="7" fillId="2" borderId="5" xfId="1" applyFont="1" applyFill="1" applyBorder="1"/>
    <xf numFmtId="166" fontId="9" fillId="0" borderId="28" xfId="1" applyFont="1" applyFill="1" applyBorder="1" applyAlignment="1">
      <alignment horizontal="right"/>
    </xf>
    <xf numFmtId="166" fontId="9" fillId="0" borderId="43" xfId="1" applyFont="1" applyFill="1" applyBorder="1" applyAlignment="1">
      <alignment horizontal="right"/>
    </xf>
    <xf numFmtId="166" fontId="7" fillId="3" borderId="40" xfId="1" applyFont="1" applyFill="1" applyBorder="1" applyAlignment="1">
      <alignment horizontal="right"/>
    </xf>
    <xf numFmtId="166" fontId="6" fillId="0" borderId="32" xfId="1" applyFont="1" applyFill="1" applyBorder="1"/>
    <xf numFmtId="166" fontId="6" fillId="0" borderId="33" xfId="1" applyFont="1" applyFill="1" applyBorder="1"/>
  </cellXfs>
  <cellStyles count="6">
    <cellStyle name="9" xfId="5"/>
    <cellStyle name="Гиперссылка" xfId="2" builtinId="8"/>
    <cellStyle name="Звичайний 2" xfId="3"/>
    <cellStyle name="Звичайний 3 2 2 2 2 3 5" xfId="4"/>
    <cellStyle name="Обычный" xfId="0" builtinId="0"/>
    <cellStyle name="Финансовый" xfId="1" builtinId="3"/>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38101</xdr:colOff>
      <xdr:row>0</xdr:row>
      <xdr:rowOff>57150</xdr:rowOff>
    </xdr:from>
    <xdr:to>
      <xdr:col>10</xdr:col>
      <xdr:colOff>378527</xdr:colOff>
      <xdr:row>1</xdr:row>
      <xdr:rowOff>76993</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1" y="57150"/>
          <a:ext cx="1426276" cy="37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passport/53793" TargetMode="External"/><Relationship Id="rId3" Type="http://schemas.openxmlformats.org/officeDocument/2006/relationships/hyperlink" Target="https://www.fg.gov.ua/lot/169320" TargetMode="External"/><Relationship Id="rId7" Type="http://schemas.openxmlformats.org/officeDocument/2006/relationships/hyperlink" Target="https://www.fg.gov.ua/lot/169350" TargetMode="External"/><Relationship Id="rId2" Type="http://schemas.openxmlformats.org/officeDocument/2006/relationships/hyperlink" Target="https://www.fg.gov.ua/lot/169348" TargetMode="External"/><Relationship Id="rId1" Type="http://schemas.openxmlformats.org/officeDocument/2006/relationships/hyperlink" Target="https://www.fg.gov.ua/lot/169348" TargetMode="External"/><Relationship Id="rId6" Type="http://schemas.openxmlformats.org/officeDocument/2006/relationships/hyperlink" Target="https://www.fg.gov.ua/lot/169350" TargetMode="External"/><Relationship Id="rId5" Type="http://schemas.openxmlformats.org/officeDocument/2006/relationships/hyperlink" Target="https://www.fg.gov.ua/lot/169350" TargetMode="External"/><Relationship Id="rId10" Type="http://schemas.openxmlformats.org/officeDocument/2006/relationships/printerSettings" Target="../printerSettings/printerSettings1.bin"/><Relationship Id="rId4" Type="http://schemas.openxmlformats.org/officeDocument/2006/relationships/hyperlink" Target="https://www.fg.gov.ua/lot/169320" TargetMode="External"/><Relationship Id="rId9" Type="http://schemas.openxmlformats.org/officeDocument/2006/relationships/hyperlink" Target="https://www.fg.gov.ua/passport/54659"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3"/>
  <sheetViews>
    <sheetView topLeftCell="A124" workbookViewId="0">
      <selection activeCell="C26" sqref="C26"/>
    </sheetView>
  </sheetViews>
  <sheetFormatPr defaultColWidth="8.85546875" defaultRowHeight="12.75" x14ac:dyDescent="0.2"/>
  <cols>
    <col min="1" max="1" width="5.5703125" style="85" customWidth="1"/>
    <col min="2" max="2" width="17.140625" style="86" customWidth="1"/>
    <col min="3" max="3" width="22.7109375" style="86" customWidth="1"/>
    <col min="4" max="4" width="19.5703125" style="86" customWidth="1"/>
    <col min="5" max="6" width="20.42578125" style="87" customWidth="1"/>
    <col min="7" max="7" width="23.28515625" style="84" customWidth="1"/>
    <col min="8" max="8" width="20.28515625" style="84" customWidth="1"/>
    <col min="9" max="9" width="38" style="84" customWidth="1"/>
    <col min="10" max="16384" width="8.85546875" style="84"/>
  </cols>
  <sheetData>
    <row r="1" spans="1:10" ht="15.75" thickBot="1" x14ac:dyDescent="0.3">
      <c r="A1" s="242" t="s">
        <v>49</v>
      </c>
      <c r="B1" s="243"/>
      <c r="C1" s="243"/>
      <c r="D1" s="243"/>
      <c r="E1" s="243"/>
      <c r="F1" s="243"/>
      <c r="G1" s="244"/>
      <c r="H1" s="245" t="s">
        <v>65</v>
      </c>
      <c r="I1" s="246"/>
    </row>
    <row r="2" spans="1:10" s="88" customFormat="1" ht="63" customHeight="1" thickBot="1" x14ac:dyDescent="0.3">
      <c r="A2" s="144" t="s">
        <v>50</v>
      </c>
      <c r="B2" s="145" t="s">
        <v>210</v>
      </c>
      <c r="C2" s="145" t="s">
        <v>211</v>
      </c>
      <c r="D2" s="146" t="s">
        <v>212</v>
      </c>
      <c r="E2" s="146" t="s">
        <v>70</v>
      </c>
      <c r="F2" s="147" t="s">
        <v>213</v>
      </c>
      <c r="G2" s="145" t="s">
        <v>214</v>
      </c>
      <c r="H2" s="148" t="s">
        <v>66</v>
      </c>
      <c r="I2" s="223" t="s">
        <v>67</v>
      </c>
    </row>
    <row r="3" spans="1:10" s="92" customFormat="1" ht="30" x14ac:dyDescent="0.25">
      <c r="A3" s="250">
        <v>1</v>
      </c>
      <c r="B3" s="221" t="s">
        <v>336</v>
      </c>
      <c r="C3" s="89">
        <v>45121</v>
      </c>
      <c r="D3" s="219">
        <v>1408109.05</v>
      </c>
      <c r="E3" s="220">
        <v>0.3</v>
      </c>
      <c r="F3" s="90"/>
      <c r="G3" s="91" t="s">
        <v>360</v>
      </c>
      <c r="H3" s="101" t="s">
        <v>362</v>
      </c>
      <c r="I3" s="222" t="s">
        <v>361</v>
      </c>
      <c r="J3" s="88"/>
    </row>
    <row r="4" spans="1:10" s="92" customFormat="1" ht="15" x14ac:dyDescent="0.25">
      <c r="A4" s="251"/>
      <c r="B4" s="176" t="s">
        <v>336</v>
      </c>
      <c r="C4" s="93">
        <v>45128</v>
      </c>
      <c r="D4" s="219">
        <v>1408109.05</v>
      </c>
      <c r="E4" s="220">
        <v>0.5</v>
      </c>
      <c r="F4" s="94"/>
      <c r="G4" s="91" t="s">
        <v>360</v>
      </c>
      <c r="H4" s="102" t="s">
        <v>363</v>
      </c>
      <c r="I4" s="103" t="s">
        <v>361</v>
      </c>
      <c r="J4" s="88"/>
    </row>
    <row r="5" spans="1:10" s="92" customFormat="1" ht="15" x14ac:dyDescent="0.25">
      <c r="A5" s="251"/>
      <c r="B5" s="176" t="s">
        <v>336</v>
      </c>
      <c r="C5" s="93">
        <v>45135</v>
      </c>
      <c r="D5" s="219">
        <v>1408109.05</v>
      </c>
      <c r="E5" s="220">
        <v>0.8</v>
      </c>
      <c r="F5" s="94"/>
      <c r="G5" s="91" t="s">
        <v>360</v>
      </c>
      <c r="H5" s="102" t="s">
        <v>364</v>
      </c>
      <c r="I5" s="103" t="s">
        <v>361</v>
      </c>
      <c r="J5" s="88"/>
    </row>
    <row r="6" spans="1:10" s="92" customFormat="1" ht="15" x14ac:dyDescent="0.25">
      <c r="A6" s="251"/>
      <c r="B6" s="176" t="s">
        <v>336</v>
      </c>
      <c r="C6" s="93">
        <v>45142</v>
      </c>
      <c r="D6" s="219">
        <v>1408109.05</v>
      </c>
      <c r="E6" s="220">
        <v>0.9</v>
      </c>
      <c r="F6" s="94"/>
      <c r="G6" s="91" t="s">
        <v>360</v>
      </c>
      <c r="H6" s="102" t="s">
        <v>365</v>
      </c>
      <c r="I6" s="103" t="s">
        <v>361</v>
      </c>
      <c r="J6" s="88"/>
    </row>
    <row r="7" spans="1:10" s="92" customFormat="1" ht="15" x14ac:dyDescent="0.25">
      <c r="A7" s="240">
        <v>2</v>
      </c>
      <c r="B7" s="93" t="s">
        <v>337</v>
      </c>
      <c r="C7" s="89">
        <v>45121</v>
      </c>
      <c r="D7" s="219">
        <v>807028.06</v>
      </c>
      <c r="E7" s="220">
        <v>0.3</v>
      </c>
      <c r="F7" s="90"/>
      <c r="G7" s="91" t="s">
        <v>360</v>
      </c>
      <c r="H7" s="102" t="s">
        <v>367</v>
      </c>
      <c r="I7" s="103" t="s">
        <v>366</v>
      </c>
    </row>
    <row r="8" spans="1:10" s="92" customFormat="1" ht="15" x14ac:dyDescent="0.25">
      <c r="A8" s="241"/>
      <c r="B8" s="93" t="s">
        <v>337</v>
      </c>
      <c r="C8" s="93">
        <v>45128</v>
      </c>
      <c r="D8" s="219">
        <v>807028.06</v>
      </c>
      <c r="E8" s="220">
        <v>0.5</v>
      </c>
      <c r="F8" s="94"/>
      <c r="G8" s="91" t="s">
        <v>360</v>
      </c>
      <c r="H8" s="102" t="s">
        <v>368</v>
      </c>
      <c r="I8" s="103" t="s">
        <v>366</v>
      </c>
    </row>
    <row r="9" spans="1:10" s="92" customFormat="1" ht="15" x14ac:dyDescent="0.25">
      <c r="A9" s="241"/>
      <c r="B9" s="93" t="s">
        <v>337</v>
      </c>
      <c r="C9" s="93">
        <v>45135</v>
      </c>
      <c r="D9" s="219">
        <v>807028.06</v>
      </c>
      <c r="E9" s="220">
        <v>0.8</v>
      </c>
      <c r="F9" s="94"/>
      <c r="G9" s="91" t="s">
        <v>360</v>
      </c>
      <c r="H9" s="102" t="s">
        <v>369</v>
      </c>
      <c r="I9" s="103" t="s">
        <v>366</v>
      </c>
    </row>
    <row r="10" spans="1:10" s="92" customFormat="1" ht="15" x14ac:dyDescent="0.25">
      <c r="A10" s="241"/>
      <c r="B10" s="93" t="s">
        <v>337</v>
      </c>
      <c r="C10" s="93">
        <v>45142</v>
      </c>
      <c r="D10" s="219">
        <v>807028.06</v>
      </c>
      <c r="E10" s="220">
        <v>0.9</v>
      </c>
      <c r="F10" s="94"/>
      <c r="G10" s="91" t="s">
        <v>360</v>
      </c>
      <c r="H10" s="102" t="s">
        <v>370</v>
      </c>
      <c r="I10" s="103" t="s">
        <v>366</v>
      </c>
    </row>
    <row r="11" spans="1:10" s="92" customFormat="1" ht="15" x14ac:dyDescent="0.25">
      <c r="A11" s="240">
        <v>3</v>
      </c>
      <c r="B11" t="s">
        <v>338</v>
      </c>
      <c r="C11" s="89">
        <v>45121</v>
      </c>
      <c r="D11" s="219">
        <v>3641718.41</v>
      </c>
      <c r="E11" s="220">
        <v>0.3</v>
      </c>
      <c r="F11" s="94"/>
      <c r="G11" s="91" t="s">
        <v>360</v>
      </c>
      <c r="H11" s="102" t="s">
        <v>362</v>
      </c>
      <c r="I11" s="103" t="s">
        <v>372</v>
      </c>
    </row>
    <row r="12" spans="1:10" s="92" customFormat="1" ht="15" x14ac:dyDescent="0.25">
      <c r="A12" s="241"/>
      <c r="B12" t="s">
        <v>338</v>
      </c>
      <c r="C12" s="93">
        <v>45128</v>
      </c>
      <c r="D12" s="219">
        <v>3641718.41</v>
      </c>
      <c r="E12" s="220">
        <v>0.5</v>
      </c>
      <c r="F12" s="94"/>
      <c r="G12" s="91" t="s">
        <v>360</v>
      </c>
      <c r="H12" s="102" t="s">
        <v>363</v>
      </c>
      <c r="I12" s="103" t="s">
        <v>372</v>
      </c>
    </row>
    <row r="13" spans="1:10" s="92" customFormat="1" ht="15" x14ac:dyDescent="0.25">
      <c r="A13" s="241"/>
      <c r="B13" t="s">
        <v>338</v>
      </c>
      <c r="C13" s="93">
        <v>45135</v>
      </c>
      <c r="D13" s="219">
        <v>3641718.41</v>
      </c>
      <c r="E13" s="220">
        <v>0.8</v>
      </c>
      <c r="F13" s="94"/>
      <c r="G13" s="91" t="s">
        <v>360</v>
      </c>
      <c r="H13" s="102" t="s">
        <v>364</v>
      </c>
      <c r="I13" s="103" t="s">
        <v>372</v>
      </c>
    </row>
    <row r="14" spans="1:10" s="92" customFormat="1" ht="15" x14ac:dyDescent="0.25">
      <c r="A14" s="241"/>
      <c r="B14" t="s">
        <v>338</v>
      </c>
      <c r="C14" s="93">
        <v>45142</v>
      </c>
      <c r="D14" s="219">
        <v>3641718.41</v>
      </c>
      <c r="E14" s="220">
        <v>0.9</v>
      </c>
      <c r="F14" s="94"/>
      <c r="G14" s="91" t="s">
        <v>360</v>
      </c>
      <c r="H14" s="102" t="s">
        <v>365</v>
      </c>
      <c r="I14" s="103" t="s">
        <v>372</v>
      </c>
    </row>
    <row r="15" spans="1:10" s="92" customFormat="1" ht="15" x14ac:dyDescent="0.25">
      <c r="A15" s="240">
        <v>4</v>
      </c>
      <c r="B15" t="s">
        <v>338</v>
      </c>
      <c r="C15" s="89">
        <v>45121</v>
      </c>
      <c r="D15" s="219">
        <v>3613267.67</v>
      </c>
      <c r="E15" s="220">
        <v>0.3</v>
      </c>
      <c r="F15" s="94"/>
      <c r="G15" s="91" t="s">
        <v>360</v>
      </c>
      <c r="H15" s="102" t="s">
        <v>362</v>
      </c>
      <c r="I15" s="103" t="s">
        <v>372</v>
      </c>
    </row>
    <row r="16" spans="1:10" s="92" customFormat="1" ht="15" x14ac:dyDescent="0.25">
      <c r="A16" s="241"/>
      <c r="B16" t="s">
        <v>338</v>
      </c>
      <c r="C16" s="93">
        <v>45128</v>
      </c>
      <c r="D16" s="219">
        <v>3613267.67</v>
      </c>
      <c r="E16" s="220">
        <v>0.5</v>
      </c>
      <c r="F16" s="94"/>
      <c r="G16" s="91" t="s">
        <v>360</v>
      </c>
      <c r="H16" s="102" t="s">
        <v>363</v>
      </c>
      <c r="I16" s="103" t="s">
        <v>372</v>
      </c>
    </row>
    <row r="17" spans="1:9" s="92" customFormat="1" ht="15" x14ac:dyDescent="0.25">
      <c r="A17" s="241"/>
      <c r="B17" t="s">
        <v>338</v>
      </c>
      <c r="C17" s="93">
        <v>45135</v>
      </c>
      <c r="D17" s="219">
        <v>3613267.67</v>
      </c>
      <c r="E17" s="220">
        <v>0.8</v>
      </c>
      <c r="F17" s="94"/>
      <c r="G17" s="91" t="s">
        <v>360</v>
      </c>
      <c r="H17" s="102" t="s">
        <v>364</v>
      </c>
      <c r="I17" s="103" t="s">
        <v>372</v>
      </c>
    </row>
    <row r="18" spans="1:9" s="92" customFormat="1" ht="15" x14ac:dyDescent="0.25">
      <c r="A18" s="241"/>
      <c r="B18" t="s">
        <v>338</v>
      </c>
      <c r="C18" s="93">
        <v>45142</v>
      </c>
      <c r="D18" s="219">
        <v>3613267.67</v>
      </c>
      <c r="E18" s="220">
        <v>0.9</v>
      </c>
      <c r="F18" s="94"/>
      <c r="G18" s="91" t="s">
        <v>360</v>
      </c>
      <c r="H18" s="102" t="s">
        <v>365</v>
      </c>
      <c r="I18" s="103" t="s">
        <v>372</v>
      </c>
    </row>
    <row r="19" spans="1:9" s="92" customFormat="1" ht="15" x14ac:dyDescent="0.25">
      <c r="A19" s="240">
        <v>5</v>
      </c>
      <c r="B19" t="s">
        <v>338</v>
      </c>
      <c r="C19" s="89">
        <v>45121</v>
      </c>
      <c r="D19" s="219">
        <v>1687440.13</v>
      </c>
      <c r="E19" s="220">
        <v>0.3</v>
      </c>
      <c r="F19" s="94"/>
      <c r="G19" s="91" t="s">
        <v>360</v>
      </c>
      <c r="H19" s="102" t="s">
        <v>362</v>
      </c>
      <c r="I19" s="103" t="s">
        <v>372</v>
      </c>
    </row>
    <row r="20" spans="1:9" s="92" customFormat="1" ht="15" x14ac:dyDescent="0.25">
      <c r="A20" s="241"/>
      <c r="B20" t="s">
        <v>338</v>
      </c>
      <c r="C20" s="93">
        <v>45128</v>
      </c>
      <c r="D20" s="219">
        <v>1687440.13</v>
      </c>
      <c r="E20" s="220">
        <v>0.5</v>
      </c>
      <c r="F20" s="94"/>
      <c r="G20" s="91" t="s">
        <v>360</v>
      </c>
      <c r="H20" s="102" t="s">
        <v>363</v>
      </c>
      <c r="I20" s="103" t="s">
        <v>372</v>
      </c>
    </row>
    <row r="21" spans="1:9" s="92" customFormat="1" ht="15" x14ac:dyDescent="0.25">
      <c r="A21" s="241"/>
      <c r="B21" t="s">
        <v>338</v>
      </c>
      <c r="C21" s="93">
        <v>45135</v>
      </c>
      <c r="D21" s="219">
        <v>1687440.13</v>
      </c>
      <c r="E21" s="220">
        <v>0.8</v>
      </c>
      <c r="F21" s="94"/>
      <c r="G21" s="91" t="s">
        <v>360</v>
      </c>
      <c r="H21" s="102" t="s">
        <v>364</v>
      </c>
      <c r="I21" s="103" t="s">
        <v>372</v>
      </c>
    </row>
    <row r="22" spans="1:9" s="92" customFormat="1" ht="15" x14ac:dyDescent="0.25">
      <c r="A22" s="241"/>
      <c r="B22" t="s">
        <v>338</v>
      </c>
      <c r="C22" s="93">
        <v>45142</v>
      </c>
      <c r="D22" s="219">
        <v>1687440.13</v>
      </c>
      <c r="E22" s="220">
        <v>0.9</v>
      </c>
      <c r="F22" s="94"/>
      <c r="G22" s="91" t="s">
        <v>360</v>
      </c>
      <c r="H22" s="102" t="s">
        <v>365</v>
      </c>
      <c r="I22" s="103" t="s">
        <v>372</v>
      </c>
    </row>
    <row r="23" spans="1:9" s="92" customFormat="1" ht="15" x14ac:dyDescent="0.25">
      <c r="A23" s="240">
        <v>6</v>
      </c>
      <c r="B23" t="s">
        <v>339</v>
      </c>
      <c r="C23" s="89">
        <v>45121</v>
      </c>
      <c r="D23" s="219">
        <v>257727.44</v>
      </c>
      <c r="E23" s="220">
        <v>0.3</v>
      </c>
      <c r="F23" s="94"/>
      <c r="G23" s="91" t="s">
        <v>360</v>
      </c>
      <c r="H23" s="102" t="s">
        <v>367</v>
      </c>
      <c r="I23" s="103" t="s">
        <v>374</v>
      </c>
    </row>
    <row r="24" spans="1:9" s="92" customFormat="1" ht="15" x14ac:dyDescent="0.25">
      <c r="A24" s="241"/>
      <c r="B24" t="s">
        <v>339</v>
      </c>
      <c r="C24" s="93">
        <v>45128</v>
      </c>
      <c r="D24" s="219">
        <v>257727.44</v>
      </c>
      <c r="E24" s="220">
        <v>0.5</v>
      </c>
      <c r="F24" s="94"/>
      <c r="G24" s="91" t="s">
        <v>360</v>
      </c>
      <c r="H24" s="102" t="s">
        <v>368</v>
      </c>
      <c r="I24" s="103" t="s">
        <v>374</v>
      </c>
    </row>
    <row r="25" spans="1:9" s="92" customFormat="1" ht="15" x14ac:dyDescent="0.25">
      <c r="A25" s="241"/>
      <c r="B25" t="s">
        <v>339</v>
      </c>
      <c r="C25" s="93">
        <v>45135</v>
      </c>
      <c r="D25" s="219">
        <v>257727.44</v>
      </c>
      <c r="E25" s="220">
        <v>0.8</v>
      </c>
      <c r="F25" s="94"/>
      <c r="G25" s="91" t="s">
        <v>360</v>
      </c>
      <c r="H25" s="102" t="s">
        <v>369</v>
      </c>
      <c r="I25" s="103" t="s">
        <v>374</v>
      </c>
    </row>
    <row r="26" spans="1:9" s="92" customFormat="1" ht="15" x14ac:dyDescent="0.25">
      <c r="A26" s="241"/>
      <c r="B26" t="s">
        <v>339</v>
      </c>
      <c r="C26" s="93">
        <v>45142</v>
      </c>
      <c r="D26" s="219">
        <v>257727.44</v>
      </c>
      <c r="E26" s="220">
        <v>0.9</v>
      </c>
      <c r="F26" s="94"/>
      <c r="G26" s="91" t="s">
        <v>360</v>
      </c>
      <c r="H26" s="102" t="s">
        <v>370</v>
      </c>
      <c r="I26" s="103" t="s">
        <v>374</v>
      </c>
    </row>
    <row r="27" spans="1:9" s="92" customFormat="1" ht="15" x14ac:dyDescent="0.25">
      <c r="A27" s="252">
        <v>7</v>
      </c>
      <c r="B27" s="93" t="s">
        <v>381</v>
      </c>
      <c r="C27" s="93">
        <v>45063</v>
      </c>
      <c r="D27" s="219">
        <v>86775.83</v>
      </c>
      <c r="E27" s="220" t="s">
        <v>221</v>
      </c>
      <c r="F27" s="94"/>
      <c r="G27" s="91" t="s">
        <v>360</v>
      </c>
      <c r="H27" s="102" t="s">
        <v>383</v>
      </c>
      <c r="I27" s="103" t="s">
        <v>382</v>
      </c>
    </row>
    <row r="28" spans="1:9" s="92" customFormat="1" ht="15" x14ac:dyDescent="0.25">
      <c r="A28" s="253"/>
      <c r="B28" s="93" t="s">
        <v>381</v>
      </c>
      <c r="C28" s="93">
        <v>45070</v>
      </c>
      <c r="D28" s="219">
        <v>78098.25</v>
      </c>
      <c r="E28" s="220" t="s">
        <v>221</v>
      </c>
      <c r="F28" s="94"/>
      <c r="G28" s="91" t="s">
        <v>360</v>
      </c>
      <c r="H28" s="102" t="s">
        <v>384</v>
      </c>
      <c r="I28" s="103" t="s">
        <v>382</v>
      </c>
    </row>
    <row r="29" spans="1:9" s="92" customFormat="1" ht="15" x14ac:dyDescent="0.25">
      <c r="A29" s="253"/>
      <c r="B29" s="93" t="s">
        <v>381</v>
      </c>
      <c r="C29" s="93">
        <v>45077</v>
      </c>
      <c r="D29" s="219">
        <v>69420.66</v>
      </c>
      <c r="E29" s="220" t="s">
        <v>221</v>
      </c>
      <c r="F29" s="94"/>
      <c r="G29" s="91" t="s">
        <v>360</v>
      </c>
      <c r="H29" s="102" t="s">
        <v>385</v>
      </c>
      <c r="I29" s="103" t="s">
        <v>382</v>
      </c>
    </row>
    <row r="30" spans="1:9" s="92" customFormat="1" ht="15" x14ac:dyDescent="0.25">
      <c r="A30" s="253"/>
      <c r="B30" s="93" t="s">
        <v>381</v>
      </c>
      <c r="C30" s="93">
        <v>45085</v>
      </c>
      <c r="D30" s="219">
        <v>60743.08</v>
      </c>
      <c r="E30" s="220" t="s">
        <v>221</v>
      </c>
      <c r="F30" s="94"/>
      <c r="G30" s="91" t="s">
        <v>360</v>
      </c>
      <c r="H30" s="102" t="s">
        <v>386</v>
      </c>
      <c r="I30" s="103" t="s">
        <v>382</v>
      </c>
    </row>
    <row r="31" spans="1:9" s="92" customFormat="1" ht="15" x14ac:dyDescent="0.25">
      <c r="A31" s="254"/>
      <c r="B31" s="93" t="s">
        <v>340</v>
      </c>
      <c r="C31" s="93">
        <v>45125</v>
      </c>
      <c r="D31" s="219">
        <v>90354.43</v>
      </c>
      <c r="E31" s="220">
        <v>0.3</v>
      </c>
      <c r="F31" s="94"/>
      <c r="G31" s="91" t="s">
        <v>360</v>
      </c>
      <c r="H31" s="102" t="s">
        <v>377</v>
      </c>
      <c r="I31" s="103" t="s">
        <v>376</v>
      </c>
    </row>
    <row r="32" spans="1:9" s="92" customFormat="1" ht="15" x14ac:dyDescent="0.25">
      <c r="A32" s="254"/>
      <c r="B32" s="93" t="s">
        <v>340</v>
      </c>
      <c r="C32" s="93">
        <v>45132</v>
      </c>
      <c r="D32" s="219">
        <v>90354.43</v>
      </c>
      <c r="E32" s="220">
        <v>0.5</v>
      </c>
      <c r="F32" s="94"/>
      <c r="G32" s="91" t="s">
        <v>360</v>
      </c>
      <c r="H32" s="102" t="s">
        <v>378</v>
      </c>
      <c r="I32" s="103" t="s">
        <v>376</v>
      </c>
    </row>
    <row r="33" spans="1:9" s="92" customFormat="1" ht="15" x14ac:dyDescent="0.25">
      <c r="A33" s="254"/>
      <c r="B33" s="93" t="s">
        <v>340</v>
      </c>
      <c r="C33" s="93">
        <v>45139</v>
      </c>
      <c r="D33" s="219">
        <v>90354.43</v>
      </c>
      <c r="E33" s="220">
        <v>0.8</v>
      </c>
      <c r="F33" s="94"/>
      <c r="G33" s="91" t="s">
        <v>360</v>
      </c>
      <c r="H33" s="102" t="s">
        <v>379</v>
      </c>
      <c r="I33" s="103" t="s">
        <v>376</v>
      </c>
    </row>
    <row r="34" spans="1:9" s="92" customFormat="1" ht="15" x14ac:dyDescent="0.25">
      <c r="A34" s="255"/>
      <c r="B34" s="93" t="s">
        <v>340</v>
      </c>
      <c r="C34" s="93">
        <v>45146</v>
      </c>
      <c r="D34" s="219">
        <v>90354.43</v>
      </c>
      <c r="E34" s="220">
        <v>0.9</v>
      </c>
      <c r="F34" s="94"/>
      <c r="G34" s="91" t="s">
        <v>360</v>
      </c>
      <c r="H34" s="102" t="s">
        <v>380</v>
      </c>
      <c r="I34" s="103" t="s">
        <v>376</v>
      </c>
    </row>
    <row r="35" spans="1:9" s="92" customFormat="1" ht="15" x14ac:dyDescent="0.25">
      <c r="A35" s="252">
        <v>8</v>
      </c>
      <c r="B35" s="93" t="s">
        <v>390</v>
      </c>
      <c r="C35" s="93">
        <v>45063</v>
      </c>
      <c r="D35" s="219">
        <v>242031.86</v>
      </c>
      <c r="E35" s="220" t="s">
        <v>221</v>
      </c>
      <c r="F35" s="94"/>
      <c r="G35" s="91" t="s">
        <v>360</v>
      </c>
      <c r="H35" s="225" t="s">
        <v>383</v>
      </c>
      <c r="I35" s="103" t="s">
        <v>387</v>
      </c>
    </row>
    <row r="36" spans="1:9" s="92" customFormat="1" ht="15" x14ac:dyDescent="0.25">
      <c r="A36" s="253"/>
      <c r="B36" s="93" t="s">
        <v>390</v>
      </c>
      <c r="C36" s="93">
        <v>45070</v>
      </c>
      <c r="D36" s="219">
        <v>217828.67</v>
      </c>
      <c r="E36" s="220" t="s">
        <v>221</v>
      </c>
      <c r="F36" s="94"/>
      <c r="G36" s="91" t="s">
        <v>360</v>
      </c>
      <c r="H36" s="102" t="s">
        <v>384</v>
      </c>
      <c r="I36" s="103" t="s">
        <v>387</v>
      </c>
    </row>
    <row r="37" spans="1:9" s="92" customFormat="1" ht="15" x14ac:dyDescent="0.25">
      <c r="A37" s="253"/>
      <c r="B37" s="93" t="s">
        <v>390</v>
      </c>
      <c r="C37" s="93">
        <v>45077</v>
      </c>
      <c r="D37" s="219">
        <v>193625.49</v>
      </c>
      <c r="E37" s="220" t="s">
        <v>221</v>
      </c>
      <c r="F37" s="94"/>
      <c r="G37" s="91" t="s">
        <v>360</v>
      </c>
      <c r="H37" s="102" t="s">
        <v>385</v>
      </c>
      <c r="I37" s="103" t="s">
        <v>387</v>
      </c>
    </row>
    <row r="38" spans="1:9" s="92" customFormat="1" ht="15" x14ac:dyDescent="0.25">
      <c r="A38" s="253"/>
      <c r="B38" s="93" t="s">
        <v>390</v>
      </c>
      <c r="C38" s="93">
        <v>45085</v>
      </c>
      <c r="D38" s="219">
        <v>169422.3</v>
      </c>
      <c r="E38" s="220" t="s">
        <v>221</v>
      </c>
      <c r="F38" s="94"/>
      <c r="G38" s="91" t="s">
        <v>360</v>
      </c>
      <c r="H38" s="102" t="s">
        <v>386</v>
      </c>
      <c r="I38" s="103" t="s">
        <v>387</v>
      </c>
    </row>
    <row r="39" spans="1:9" s="92" customFormat="1" ht="15" x14ac:dyDescent="0.25">
      <c r="A39" s="254"/>
      <c r="B39" s="93" t="s">
        <v>341</v>
      </c>
      <c r="C39" s="93">
        <v>45125</v>
      </c>
      <c r="D39" s="219">
        <v>251817.31</v>
      </c>
      <c r="E39" s="220">
        <v>0.3</v>
      </c>
      <c r="F39" s="94"/>
      <c r="G39" s="91" t="s">
        <v>360</v>
      </c>
      <c r="H39" s="225" t="s">
        <v>377</v>
      </c>
      <c r="I39" s="103" t="s">
        <v>388</v>
      </c>
    </row>
    <row r="40" spans="1:9" s="92" customFormat="1" ht="15" x14ac:dyDescent="0.25">
      <c r="A40" s="254"/>
      <c r="B40" s="93" t="s">
        <v>341</v>
      </c>
      <c r="C40" s="93">
        <v>45132</v>
      </c>
      <c r="D40" s="219">
        <v>251817.31</v>
      </c>
      <c r="E40" s="220">
        <v>0.5</v>
      </c>
      <c r="F40" s="94"/>
      <c r="G40" s="91" t="s">
        <v>360</v>
      </c>
      <c r="H40" s="102" t="s">
        <v>378</v>
      </c>
      <c r="I40" s="103" t="s">
        <v>388</v>
      </c>
    </row>
    <row r="41" spans="1:9" s="92" customFormat="1" ht="15" x14ac:dyDescent="0.25">
      <c r="A41" s="254"/>
      <c r="B41" s="93" t="s">
        <v>341</v>
      </c>
      <c r="C41" s="93">
        <v>45139</v>
      </c>
      <c r="D41" s="219">
        <v>251817.31</v>
      </c>
      <c r="E41" s="220">
        <v>0.8</v>
      </c>
      <c r="F41" s="94"/>
      <c r="G41" s="91" t="s">
        <v>360</v>
      </c>
      <c r="H41" s="102" t="s">
        <v>379</v>
      </c>
      <c r="I41" s="103" t="s">
        <v>388</v>
      </c>
    </row>
    <row r="42" spans="1:9" s="92" customFormat="1" ht="15" x14ac:dyDescent="0.25">
      <c r="A42" s="255"/>
      <c r="B42" s="93" t="s">
        <v>341</v>
      </c>
      <c r="C42" s="93">
        <v>45146</v>
      </c>
      <c r="D42" s="219">
        <v>251817.31</v>
      </c>
      <c r="E42" s="220">
        <v>0.9</v>
      </c>
      <c r="F42" s="94"/>
      <c r="G42" s="91" t="s">
        <v>360</v>
      </c>
      <c r="H42" s="102" t="s">
        <v>380</v>
      </c>
      <c r="I42" s="103" t="s">
        <v>388</v>
      </c>
    </row>
    <row r="43" spans="1:9" s="92" customFormat="1" ht="15" x14ac:dyDescent="0.25">
      <c r="A43" s="240">
        <v>9</v>
      </c>
      <c r="B43" s="176" t="s">
        <v>342</v>
      </c>
      <c r="C43" s="93">
        <v>45652</v>
      </c>
      <c r="D43" s="219">
        <v>1571378.43</v>
      </c>
      <c r="E43" s="220">
        <v>0.3</v>
      </c>
      <c r="F43" s="94"/>
      <c r="G43" s="91" t="s">
        <v>360</v>
      </c>
      <c r="H43" s="102" t="s">
        <v>392</v>
      </c>
      <c r="I43" s="103" t="s">
        <v>391</v>
      </c>
    </row>
    <row r="44" spans="1:9" s="92" customFormat="1" ht="15" x14ac:dyDescent="0.25">
      <c r="A44" s="241"/>
      <c r="B44" s="176" t="s">
        <v>342</v>
      </c>
      <c r="C44" s="93">
        <v>45659</v>
      </c>
      <c r="D44" s="219">
        <v>1571378.43</v>
      </c>
      <c r="E44" s="220">
        <v>0.5</v>
      </c>
      <c r="F44" s="94"/>
      <c r="G44" s="91" t="s">
        <v>360</v>
      </c>
      <c r="H44" s="102" t="s">
        <v>393</v>
      </c>
      <c r="I44" s="103" t="s">
        <v>391</v>
      </c>
    </row>
    <row r="45" spans="1:9" s="92" customFormat="1" ht="15" x14ac:dyDescent="0.25">
      <c r="A45" s="241"/>
      <c r="B45" s="176" t="s">
        <v>342</v>
      </c>
      <c r="C45" s="93">
        <v>45666</v>
      </c>
      <c r="D45" s="219">
        <v>1571378.43</v>
      </c>
      <c r="E45" s="220">
        <v>0.8</v>
      </c>
      <c r="F45" s="94"/>
      <c r="G45" s="91" t="s">
        <v>360</v>
      </c>
      <c r="H45" s="102" t="s">
        <v>394</v>
      </c>
      <c r="I45" s="103" t="s">
        <v>391</v>
      </c>
    </row>
    <row r="46" spans="1:9" s="92" customFormat="1" ht="15" x14ac:dyDescent="0.25">
      <c r="A46" s="241"/>
      <c r="B46" s="176" t="s">
        <v>342</v>
      </c>
      <c r="C46" s="93">
        <v>45673</v>
      </c>
      <c r="D46" s="219">
        <v>1571378.43</v>
      </c>
      <c r="E46" s="220">
        <v>0.9</v>
      </c>
      <c r="F46" s="94"/>
      <c r="G46" s="91" t="s">
        <v>360</v>
      </c>
      <c r="H46" s="102" t="s">
        <v>395</v>
      </c>
      <c r="I46" s="103" t="s">
        <v>391</v>
      </c>
    </row>
    <row r="47" spans="1:9" s="92" customFormat="1" ht="15" x14ac:dyDescent="0.25">
      <c r="A47" s="240">
        <v>10</v>
      </c>
      <c r="B47" s="93" t="s">
        <v>343</v>
      </c>
      <c r="C47" s="93">
        <v>45652</v>
      </c>
      <c r="D47" s="219">
        <v>4173256.95</v>
      </c>
      <c r="E47" s="220">
        <v>0.3</v>
      </c>
      <c r="F47" s="94"/>
      <c r="G47" s="91" t="s">
        <v>360</v>
      </c>
      <c r="H47" s="102" t="s">
        <v>392</v>
      </c>
      <c r="I47" s="103" t="s">
        <v>396</v>
      </c>
    </row>
    <row r="48" spans="1:9" s="92" customFormat="1" ht="15" x14ac:dyDescent="0.25">
      <c r="A48" s="241"/>
      <c r="B48" s="93" t="s">
        <v>343</v>
      </c>
      <c r="C48" s="93">
        <v>45659</v>
      </c>
      <c r="D48" s="219">
        <v>4173256.95</v>
      </c>
      <c r="E48" s="220">
        <v>0.5</v>
      </c>
      <c r="F48" s="94"/>
      <c r="G48" s="91" t="s">
        <v>360</v>
      </c>
      <c r="H48" s="102" t="s">
        <v>393</v>
      </c>
      <c r="I48" s="103" t="s">
        <v>396</v>
      </c>
    </row>
    <row r="49" spans="1:9" s="92" customFormat="1" ht="15" x14ac:dyDescent="0.25">
      <c r="A49" s="241"/>
      <c r="B49" s="93" t="s">
        <v>343</v>
      </c>
      <c r="C49" s="93">
        <v>45666</v>
      </c>
      <c r="D49" s="219">
        <v>4173256.95</v>
      </c>
      <c r="E49" s="220">
        <v>0.8</v>
      </c>
      <c r="F49" s="94"/>
      <c r="G49" s="91" t="s">
        <v>360</v>
      </c>
      <c r="H49" s="102" t="s">
        <v>394</v>
      </c>
      <c r="I49" s="103" t="s">
        <v>396</v>
      </c>
    </row>
    <row r="50" spans="1:9" s="92" customFormat="1" ht="15" x14ac:dyDescent="0.25">
      <c r="A50" s="241"/>
      <c r="B50" s="93" t="s">
        <v>343</v>
      </c>
      <c r="C50" s="93">
        <v>45673</v>
      </c>
      <c r="D50" s="219">
        <v>4173256.95</v>
      </c>
      <c r="E50" s="220">
        <v>0.9</v>
      </c>
      <c r="F50" s="94"/>
      <c r="G50" s="91" t="s">
        <v>360</v>
      </c>
      <c r="H50" s="102" t="s">
        <v>395</v>
      </c>
      <c r="I50" s="103" t="s">
        <v>396</v>
      </c>
    </row>
    <row r="51" spans="1:9" s="92" customFormat="1" ht="15" x14ac:dyDescent="0.25">
      <c r="A51" s="240">
        <v>11</v>
      </c>
      <c r="B51" s="93" t="s">
        <v>343</v>
      </c>
      <c r="C51" s="93">
        <v>45652</v>
      </c>
      <c r="D51" s="219">
        <v>3407999.19</v>
      </c>
      <c r="E51" s="220">
        <v>0.3</v>
      </c>
      <c r="F51" s="94"/>
      <c r="G51" s="91" t="s">
        <v>360</v>
      </c>
      <c r="H51" s="102" t="s">
        <v>392</v>
      </c>
      <c r="I51" s="103" t="s">
        <v>396</v>
      </c>
    </row>
    <row r="52" spans="1:9" s="92" customFormat="1" ht="15" x14ac:dyDescent="0.25">
      <c r="A52" s="241"/>
      <c r="B52" s="93" t="s">
        <v>343</v>
      </c>
      <c r="C52" s="93">
        <v>45659</v>
      </c>
      <c r="D52" s="219">
        <v>3407999.19</v>
      </c>
      <c r="E52" s="220">
        <v>0.5</v>
      </c>
      <c r="F52" s="94"/>
      <c r="G52" s="91" t="s">
        <v>360</v>
      </c>
      <c r="H52" s="102" t="s">
        <v>393</v>
      </c>
      <c r="I52" s="103" t="s">
        <v>396</v>
      </c>
    </row>
    <row r="53" spans="1:9" s="92" customFormat="1" ht="15" x14ac:dyDescent="0.25">
      <c r="A53" s="241"/>
      <c r="B53" s="93" t="s">
        <v>343</v>
      </c>
      <c r="C53" s="93">
        <v>45666</v>
      </c>
      <c r="D53" s="219">
        <v>3407999.19</v>
      </c>
      <c r="E53" s="220">
        <v>0.8</v>
      </c>
      <c r="F53" s="94"/>
      <c r="G53" s="91" t="s">
        <v>360</v>
      </c>
      <c r="H53" s="102" t="s">
        <v>394</v>
      </c>
      <c r="I53" s="103" t="s">
        <v>396</v>
      </c>
    </row>
    <row r="54" spans="1:9" s="92" customFormat="1" ht="15" x14ac:dyDescent="0.25">
      <c r="A54" s="241"/>
      <c r="B54" s="93" t="s">
        <v>343</v>
      </c>
      <c r="C54" s="93">
        <v>45673</v>
      </c>
      <c r="D54" s="219">
        <v>3407999.19</v>
      </c>
      <c r="E54" s="220">
        <v>0.9</v>
      </c>
      <c r="F54" s="94"/>
      <c r="G54" s="91" t="s">
        <v>360</v>
      </c>
      <c r="H54" s="102" t="s">
        <v>395</v>
      </c>
      <c r="I54" s="103" t="s">
        <v>396</v>
      </c>
    </row>
    <row r="55" spans="1:9" s="92" customFormat="1" ht="15" x14ac:dyDescent="0.25">
      <c r="A55" s="240">
        <v>12</v>
      </c>
      <c r="B55" s="93" t="s">
        <v>343</v>
      </c>
      <c r="C55" s="93">
        <v>45652</v>
      </c>
      <c r="D55" s="219">
        <v>1821500.27</v>
      </c>
      <c r="E55" s="220">
        <v>0.3</v>
      </c>
      <c r="F55" s="94"/>
      <c r="G55" s="91" t="s">
        <v>360</v>
      </c>
      <c r="H55" s="102" t="s">
        <v>392</v>
      </c>
      <c r="I55" s="103" t="s">
        <v>396</v>
      </c>
    </row>
    <row r="56" spans="1:9" s="92" customFormat="1" ht="15" x14ac:dyDescent="0.25">
      <c r="A56" s="241"/>
      <c r="B56" s="93" t="s">
        <v>343</v>
      </c>
      <c r="C56" s="93">
        <v>45659</v>
      </c>
      <c r="D56" s="219">
        <v>1821500.27</v>
      </c>
      <c r="E56" s="220">
        <v>0.5</v>
      </c>
      <c r="F56" s="94"/>
      <c r="G56" s="91" t="s">
        <v>360</v>
      </c>
      <c r="H56" s="102" t="s">
        <v>393</v>
      </c>
      <c r="I56" s="103" t="s">
        <v>396</v>
      </c>
    </row>
    <row r="57" spans="1:9" s="92" customFormat="1" ht="15" x14ac:dyDescent="0.25">
      <c r="A57" s="241"/>
      <c r="B57" s="93" t="s">
        <v>343</v>
      </c>
      <c r="C57" s="93">
        <v>45666</v>
      </c>
      <c r="D57" s="219">
        <v>1821500.27</v>
      </c>
      <c r="E57" s="220">
        <v>0.8</v>
      </c>
      <c r="F57" s="94"/>
      <c r="G57" s="91" t="s">
        <v>360</v>
      </c>
      <c r="H57" s="102" t="s">
        <v>394</v>
      </c>
      <c r="I57" s="103" t="s">
        <v>396</v>
      </c>
    </row>
    <row r="58" spans="1:9" s="92" customFormat="1" ht="15" x14ac:dyDescent="0.25">
      <c r="A58" s="241"/>
      <c r="B58" s="93" t="s">
        <v>343</v>
      </c>
      <c r="C58" s="93">
        <v>45673</v>
      </c>
      <c r="D58" s="219">
        <v>1821500.27</v>
      </c>
      <c r="E58" s="220">
        <v>0.9</v>
      </c>
      <c r="F58" s="94"/>
      <c r="G58" s="91" t="s">
        <v>360</v>
      </c>
      <c r="H58" s="102" t="s">
        <v>395</v>
      </c>
      <c r="I58" s="103" t="s">
        <v>396</v>
      </c>
    </row>
    <row r="59" spans="1:9" s="92" customFormat="1" ht="15" x14ac:dyDescent="0.25">
      <c r="A59" s="240">
        <v>13</v>
      </c>
      <c r="B59" s="93" t="s">
        <v>344</v>
      </c>
      <c r="C59" s="93">
        <v>45652</v>
      </c>
      <c r="D59" s="219">
        <v>1492964.57</v>
      </c>
      <c r="E59" s="220">
        <v>0.3</v>
      </c>
      <c r="F59" s="94"/>
      <c r="G59" s="91" t="s">
        <v>360</v>
      </c>
      <c r="H59" s="102" t="s">
        <v>392</v>
      </c>
      <c r="I59" s="103" t="s">
        <v>399</v>
      </c>
    </row>
    <row r="60" spans="1:9" s="92" customFormat="1" ht="15" x14ac:dyDescent="0.25">
      <c r="A60" s="241"/>
      <c r="B60" s="93" t="s">
        <v>344</v>
      </c>
      <c r="C60" s="93">
        <v>45659</v>
      </c>
      <c r="D60" s="219">
        <v>1492964.57</v>
      </c>
      <c r="E60" s="220">
        <v>0.5</v>
      </c>
      <c r="F60" s="94"/>
      <c r="G60" s="91" t="s">
        <v>360</v>
      </c>
      <c r="H60" s="102" t="s">
        <v>393</v>
      </c>
      <c r="I60" s="103" t="s">
        <v>399</v>
      </c>
    </row>
    <row r="61" spans="1:9" s="92" customFormat="1" ht="15" x14ac:dyDescent="0.25">
      <c r="A61" s="241"/>
      <c r="B61" s="93" t="s">
        <v>344</v>
      </c>
      <c r="C61" s="93">
        <v>45666</v>
      </c>
      <c r="D61" s="219">
        <v>1492964.57</v>
      </c>
      <c r="E61" s="220">
        <v>0.8</v>
      </c>
      <c r="F61" s="94"/>
      <c r="G61" s="91" t="s">
        <v>360</v>
      </c>
      <c r="H61" s="102" t="s">
        <v>394</v>
      </c>
      <c r="I61" s="103" t="s">
        <v>399</v>
      </c>
    </row>
    <row r="62" spans="1:9" s="92" customFormat="1" ht="15" x14ac:dyDescent="0.25">
      <c r="A62" s="241"/>
      <c r="B62" s="93" t="s">
        <v>344</v>
      </c>
      <c r="C62" s="93">
        <v>45673</v>
      </c>
      <c r="D62" s="219">
        <v>1492964.57</v>
      </c>
      <c r="E62" s="220">
        <v>0.9</v>
      </c>
      <c r="F62" s="94"/>
      <c r="G62" s="91" t="s">
        <v>360</v>
      </c>
      <c r="H62" s="102" t="s">
        <v>395</v>
      </c>
      <c r="I62" s="103" t="s">
        <v>399</v>
      </c>
    </row>
    <row r="63" spans="1:9" s="92" customFormat="1" ht="15" x14ac:dyDescent="0.25">
      <c r="A63" s="240">
        <v>14</v>
      </c>
      <c r="B63" s="176" t="s">
        <v>345</v>
      </c>
      <c r="C63" s="93">
        <v>45652</v>
      </c>
      <c r="D63" s="219">
        <v>166322.88</v>
      </c>
      <c r="E63" s="220">
        <v>0.3</v>
      </c>
      <c r="F63" s="94"/>
      <c r="G63" s="91" t="s">
        <v>360</v>
      </c>
      <c r="H63" s="102" t="s">
        <v>392</v>
      </c>
      <c r="I63" s="103" t="s">
        <v>401</v>
      </c>
    </row>
    <row r="64" spans="1:9" s="92" customFormat="1" ht="15" x14ac:dyDescent="0.25">
      <c r="A64" s="241"/>
      <c r="B64" s="176" t="s">
        <v>345</v>
      </c>
      <c r="C64" s="93">
        <v>45659</v>
      </c>
      <c r="D64" s="219">
        <v>166322.88</v>
      </c>
      <c r="E64" s="220">
        <v>0.5</v>
      </c>
      <c r="F64" s="94"/>
      <c r="G64" s="91" t="s">
        <v>360</v>
      </c>
      <c r="H64" s="102" t="s">
        <v>393</v>
      </c>
      <c r="I64" s="103" t="s">
        <v>401</v>
      </c>
    </row>
    <row r="65" spans="1:9" s="92" customFormat="1" ht="15" x14ac:dyDescent="0.25">
      <c r="A65" s="241"/>
      <c r="B65" s="176" t="s">
        <v>345</v>
      </c>
      <c r="C65" s="93">
        <v>45666</v>
      </c>
      <c r="D65" s="219">
        <v>166322.88</v>
      </c>
      <c r="E65" s="220">
        <v>0.8</v>
      </c>
      <c r="F65" s="94"/>
      <c r="G65" s="91" t="s">
        <v>360</v>
      </c>
      <c r="H65" s="102" t="s">
        <v>394</v>
      </c>
      <c r="I65" s="103" t="s">
        <v>401</v>
      </c>
    </row>
    <row r="66" spans="1:9" s="92" customFormat="1" ht="15" x14ac:dyDescent="0.25">
      <c r="A66" s="241"/>
      <c r="B66" s="176" t="s">
        <v>345</v>
      </c>
      <c r="C66" s="93">
        <v>45673</v>
      </c>
      <c r="D66" s="219">
        <v>166322.88</v>
      </c>
      <c r="E66" s="220">
        <v>0.9</v>
      </c>
      <c r="F66" s="94"/>
      <c r="G66" s="91" t="s">
        <v>360</v>
      </c>
      <c r="H66" s="102" t="s">
        <v>395</v>
      </c>
      <c r="I66" s="103" t="s">
        <v>401</v>
      </c>
    </row>
    <row r="67" spans="1:9" s="92" customFormat="1" ht="15" x14ac:dyDescent="0.25">
      <c r="A67" s="240">
        <v>15</v>
      </c>
      <c r="B67" s="176" t="s">
        <v>346</v>
      </c>
      <c r="C67" s="93">
        <v>45652</v>
      </c>
      <c r="D67" s="219">
        <v>26335.71</v>
      </c>
      <c r="E67" s="220">
        <v>0.3</v>
      </c>
      <c r="F67" s="94"/>
      <c r="G67" s="91" t="s">
        <v>360</v>
      </c>
      <c r="H67" s="102" t="s">
        <v>392</v>
      </c>
      <c r="I67" s="103" t="s">
        <v>402</v>
      </c>
    </row>
    <row r="68" spans="1:9" s="92" customFormat="1" ht="15" x14ac:dyDescent="0.25">
      <c r="A68" s="241"/>
      <c r="B68" s="176" t="s">
        <v>346</v>
      </c>
      <c r="C68" s="93">
        <v>45659</v>
      </c>
      <c r="D68" s="219">
        <v>26335.71</v>
      </c>
      <c r="E68" s="220">
        <v>0.5</v>
      </c>
      <c r="F68" s="94"/>
      <c r="G68" s="91" t="s">
        <v>360</v>
      </c>
      <c r="H68" s="102" t="s">
        <v>393</v>
      </c>
      <c r="I68" s="103" t="s">
        <v>402</v>
      </c>
    </row>
    <row r="69" spans="1:9" s="92" customFormat="1" ht="15" x14ac:dyDescent="0.25">
      <c r="A69" s="241"/>
      <c r="B69" s="176" t="s">
        <v>346</v>
      </c>
      <c r="C69" s="93">
        <v>45666</v>
      </c>
      <c r="D69" s="219">
        <v>26335.71</v>
      </c>
      <c r="E69" s="220">
        <v>0.8</v>
      </c>
      <c r="F69" s="94"/>
      <c r="G69" s="91" t="s">
        <v>360</v>
      </c>
      <c r="H69" s="102" t="s">
        <v>394</v>
      </c>
      <c r="I69" s="103" t="s">
        <v>402</v>
      </c>
    </row>
    <row r="70" spans="1:9" s="92" customFormat="1" ht="15" x14ac:dyDescent="0.25">
      <c r="A70" s="241"/>
      <c r="B70" s="176" t="s">
        <v>346</v>
      </c>
      <c r="C70" s="93">
        <v>45673</v>
      </c>
      <c r="D70" s="219">
        <v>26335.71</v>
      </c>
      <c r="E70" s="220">
        <v>0.9</v>
      </c>
      <c r="F70" s="94"/>
      <c r="G70" s="91" t="s">
        <v>360</v>
      </c>
      <c r="H70" s="102" t="s">
        <v>395</v>
      </c>
      <c r="I70" s="103" t="s">
        <v>402</v>
      </c>
    </row>
    <row r="71" spans="1:9" s="92" customFormat="1" ht="15.75" x14ac:dyDescent="0.25">
      <c r="A71" s="240">
        <v>16</v>
      </c>
      <c r="B71" s="93" t="s">
        <v>347</v>
      </c>
      <c r="C71" s="93">
        <v>45652</v>
      </c>
      <c r="D71" s="219">
        <v>251476.13</v>
      </c>
      <c r="E71" s="220">
        <v>0.3</v>
      </c>
      <c r="F71" s="94"/>
      <c r="G71" s="91" t="s">
        <v>360</v>
      </c>
      <c r="H71" s="104" t="s">
        <v>405</v>
      </c>
      <c r="I71" s="103" t="s">
        <v>403</v>
      </c>
    </row>
    <row r="72" spans="1:9" s="92" customFormat="1" ht="15.75" x14ac:dyDescent="0.25">
      <c r="A72" s="241"/>
      <c r="B72" s="93" t="s">
        <v>347</v>
      </c>
      <c r="C72" s="93">
        <v>45659</v>
      </c>
      <c r="D72" s="219">
        <v>251476.13</v>
      </c>
      <c r="E72" s="220">
        <v>0.5</v>
      </c>
      <c r="F72" s="94"/>
      <c r="G72" s="91" t="s">
        <v>360</v>
      </c>
      <c r="H72" s="104" t="s">
        <v>406</v>
      </c>
      <c r="I72" s="103" t="s">
        <v>403</v>
      </c>
    </row>
    <row r="73" spans="1:9" s="92" customFormat="1" ht="15.75" x14ac:dyDescent="0.25">
      <c r="A73" s="241"/>
      <c r="B73" s="93" t="s">
        <v>347</v>
      </c>
      <c r="C73" s="93">
        <v>45666</v>
      </c>
      <c r="D73" s="219">
        <v>251476.13</v>
      </c>
      <c r="E73" s="220">
        <v>0.8</v>
      </c>
      <c r="F73" s="94"/>
      <c r="G73" s="91" t="s">
        <v>360</v>
      </c>
      <c r="H73" s="104" t="s">
        <v>407</v>
      </c>
      <c r="I73" s="103" t="s">
        <v>403</v>
      </c>
    </row>
    <row r="74" spans="1:9" s="92" customFormat="1" ht="15.75" x14ac:dyDescent="0.25">
      <c r="A74" s="241"/>
      <c r="B74" s="93" t="s">
        <v>347</v>
      </c>
      <c r="C74" s="93">
        <v>45673</v>
      </c>
      <c r="D74" s="219">
        <v>251476.13</v>
      </c>
      <c r="E74" s="220">
        <v>0.9</v>
      </c>
      <c r="F74" s="94"/>
      <c r="G74" s="91" t="s">
        <v>360</v>
      </c>
      <c r="H74" s="104" t="s">
        <v>404</v>
      </c>
      <c r="I74" s="103" t="s">
        <v>403</v>
      </c>
    </row>
    <row r="75" spans="1:9" s="92" customFormat="1" ht="15.75" x14ac:dyDescent="0.25">
      <c r="A75" s="240">
        <v>17</v>
      </c>
      <c r="B75" s="93" t="s">
        <v>348</v>
      </c>
      <c r="C75" s="93">
        <v>45652</v>
      </c>
      <c r="D75" s="219">
        <v>173468.02</v>
      </c>
      <c r="E75" s="220">
        <v>0.3</v>
      </c>
      <c r="F75" s="94"/>
      <c r="G75" s="91" t="s">
        <v>360</v>
      </c>
      <c r="H75" s="104" t="s">
        <v>405</v>
      </c>
      <c r="I75" s="103" t="s">
        <v>409</v>
      </c>
    </row>
    <row r="76" spans="1:9" s="92" customFormat="1" ht="15.75" x14ac:dyDescent="0.25">
      <c r="A76" s="241"/>
      <c r="B76" s="93" t="s">
        <v>348</v>
      </c>
      <c r="C76" s="93">
        <v>45659</v>
      </c>
      <c r="D76" s="219">
        <v>173468.02</v>
      </c>
      <c r="E76" s="220">
        <v>0.5</v>
      </c>
      <c r="F76" s="94"/>
      <c r="G76" s="91" t="s">
        <v>360</v>
      </c>
      <c r="H76" s="104" t="s">
        <v>406</v>
      </c>
      <c r="I76" s="103" t="s">
        <v>409</v>
      </c>
    </row>
    <row r="77" spans="1:9" s="92" customFormat="1" ht="15.75" x14ac:dyDescent="0.25">
      <c r="A77" s="241"/>
      <c r="B77" s="93" t="s">
        <v>348</v>
      </c>
      <c r="C77" s="93">
        <v>45666</v>
      </c>
      <c r="D77" s="219">
        <v>173468.02</v>
      </c>
      <c r="E77" s="220">
        <v>0.8</v>
      </c>
      <c r="F77" s="94"/>
      <c r="G77" s="91" t="s">
        <v>360</v>
      </c>
      <c r="H77" s="104" t="s">
        <v>407</v>
      </c>
      <c r="I77" s="103" t="s">
        <v>409</v>
      </c>
    </row>
    <row r="78" spans="1:9" s="92" customFormat="1" ht="15.75" x14ac:dyDescent="0.25">
      <c r="A78" s="241"/>
      <c r="B78" s="93" t="s">
        <v>348</v>
      </c>
      <c r="C78" s="93">
        <v>45673</v>
      </c>
      <c r="D78" s="219">
        <v>173468.02</v>
      </c>
      <c r="E78" s="220">
        <v>0.9</v>
      </c>
      <c r="F78" s="94"/>
      <c r="G78" s="91" t="s">
        <v>360</v>
      </c>
      <c r="H78" s="104" t="s">
        <v>404</v>
      </c>
      <c r="I78" s="103" t="s">
        <v>409</v>
      </c>
    </row>
    <row r="79" spans="1:9" s="92" customFormat="1" ht="15.75" x14ac:dyDescent="0.25">
      <c r="A79" s="240">
        <v>18</v>
      </c>
      <c r="B79" s="93" t="s">
        <v>349</v>
      </c>
      <c r="C79" s="93">
        <v>45652</v>
      </c>
      <c r="D79" s="219">
        <v>508201.38</v>
      </c>
      <c r="E79" s="220">
        <v>0.3</v>
      </c>
      <c r="F79" s="94"/>
      <c r="G79" s="91" t="s">
        <v>360</v>
      </c>
      <c r="H79" s="104" t="s">
        <v>405</v>
      </c>
      <c r="I79" s="103" t="s">
        <v>410</v>
      </c>
    </row>
    <row r="80" spans="1:9" s="92" customFormat="1" ht="15.75" x14ac:dyDescent="0.25">
      <c r="A80" s="241"/>
      <c r="B80" s="93" t="s">
        <v>349</v>
      </c>
      <c r="C80" s="93">
        <v>45659</v>
      </c>
      <c r="D80" s="219">
        <v>508201.38</v>
      </c>
      <c r="E80" s="220">
        <v>0.5</v>
      </c>
      <c r="F80" s="94"/>
      <c r="G80" s="91" t="s">
        <v>360</v>
      </c>
      <c r="H80" s="104" t="s">
        <v>406</v>
      </c>
      <c r="I80" s="103" t="s">
        <v>410</v>
      </c>
    </row>
    <row r="81" spans="1:9" s="92" customFormat="1" ht="15.75" x14ac:dyDescent="0.25">
      <c r="A81" s="241"/>
      <c r="B81" s="93" t="s">
        <v>349</v>
      </c>
      <c r="C81" s="93">
        <v>45666</v>
      </c>
      <c r="D81" s="219">
        <v>508201.38</v>
      </c>
      <c r="E81" s="220">
        <v>0.8</v>
      </c>
      <c r="F81" s="94"/>
      <c r="G81" s="91" t="s">
        <v>360</v>
      </c>
      <c r="H81" s="104" t="s">
        <v>407</v>
      </c>
      <c r="I81" s="103" t="s">
        <v>410</v>
      </c>
    </row>
    <row r="82" spans="1:9" s="92" customFormat="1" ht="15.75" x14ac:dyDescent="0.25">
      <c r="A82" s="241"/>
      <c r="B82" s="93" t="s">
        <v>349</v>
      </c>
      <c r="C82" s="93">
        <v>45673</v>
      </c>
      <c r="D82" s="219">
        <v>508201.38</v>
      </c>
      <c r="E82" s="220">
        <v>0.9</v>
      </c>
      <c r="F82" s="94"/>
      <c r="G82" s="91" t="s">
        <v>360</v>
      </c>
      <c r="H82" s="104" t="s">
        <v>404</v>
      </c>
      <c r="I82" s="103" t="s">
        <v>410</v>
      </c>
    </row>
    <row r="83" spans="1:9" s="92" customFormat="1" ht="15.75" x14ac:dyDescent="0.25">
      <c r="A83" s="240">
        <v>19</v>
      </c>
      <c r="B83" s="93" t="s">
        <v>350</v>
      </c>
      <c r="C83" s="93">
        <v>45652</v>
      </c>
      <c r="D83" s="219">
        <v>230271.47</v>
      </c>
      <c r="E83" s="220">
        <v>0.3</v>
      </c>
      <c r="F83" s="94"/>
      <c r="G83" s="91" t="s">
        <v>360</v>
      </c>
      <c r="H83" s="104" t="s">
        <v>405</v>
      </c>
      <c r="I83" s="103" t="s">
        <v>414</v>
      </c>
    </row>
    <row r="84" spans="1:9" s="92" customFormat="1" ht="15.75" x14ac:dyDescent="0.25">
      <c r="A84" s="241"/>
      <c r="B84" s="93" t="s">
        <v>350</v>
      </c>
      <c r="C84" s="93">
        <v>45659</v>
      </c>
      <c r="D84" s="219">
        <v>230271.47</v>
      </c>
      <c r="E84" s="220">
        <v>0.5</v>
      </c>
      <c r="F84" s="94"/>
      <c r="G84" s="91" t="s">
        <v>360</v>
      </c>
      <c r="H84" s="104" t="s">
        <v>406</v>
      </c>
      <c r="I84" s="103" t="s">
        <v>414</v>
      </c>
    </row>
    <row r="85" spans="1:9" s="92" customFormat="1" ht="15.75" x14ac:dyDescent="0.25">
      <c r="A85" s="241"/>
      <c r="B85" s="93" t="s">
        <v>350</v>
      </c>
      <c r="C85" s="93">
        <v>45666</v>
      </c>
      <c r="D85" s="219">
        <v>230271.47</v>
      </c>
      <c r="E85" s="220">
        <v>0.8</v>
      </c>
      <c r="F85" s="94"/>
      <c r="G85" s="91" t="s">
        <v>360</v>
      </c>
      <c r="H85" s="104" t="s">
        <v>407</v>
      </c>
      <c r="I85" s="103" t="s">
        <v>414</v>
      </c>
    </row>
    <row r="86" spans="1:9" s="92" customFormat="1" ht="15.75" x14ac:dyDescent="0.25">
      <c r="A86" s="241"/>
      <c r="B86" s="93" t="s">
        <v>350</v>
      </c>
      <c r="C86" s="93">
        <v>45673</v>
      </c>
      <c r="D86" s="219">
        <v>230271.47</v>
      </c>
      <c r="E86" s="220">
        <v>0.9</v>
      </c>
      <c r="F86" s="94"/>
      <c r="G86" s="91" t="s">
        <v>360</v>
      </c>
      <c r="H86" s="104" t="s">
        <v>404</v>
      </c>
      <c r="I86" s="103" t="s">
        <v>414</v>
      </c>
    </row>
    <row r="87" spans="1:9" s="92" customFormat="1" ht="15.75" x14ac:dyDescent="0.25">
      <c r="A87" s="240">
        <v>20</v>
      </c>
      <c r="B87" s="93" t="s">
        <v>351</v>
      </c>
      <c r="C87" s="93">
        <v>45652</v>
      </c>
      <c r="D87" s="219">
        <v>197039.22</v>
      </c>
      <c r="E87" s="220">
        <v>0.3</v>
      </c>
      <c r="F87" s="94"/>
      <c r="G87" s="91" t="s">
        <v>360</v>
      </c>
      <c r="H87" s="104" t="s">
        <v>405</v>
      </c>
      <c r="I87" s="103" t="s">
        <v>421</v>
      </c>
    </row>
    <row r="88" spans="1:9" s="92" customFormat="1" ht="15.75" x14ac:dyDescent="0.25">
      <c r="A88" s="241"/>
      <c r="B88" s="93" t="s">
        <v>351</v>
      </c>
      <c r="C88" s="93">
        <v>45659</v>
      </c>
      <c r="D88" s="219">
        <v>197039.22</v>
      </c>
      <c r="E88" s="220">
        <v>0.5</v>
      </c>
      <c r="F88" s="94"/>
      <c r="G88" s="91" t="s">
        <v>360</v>
      </c>
      <c r="H88" s="104" t="s">
        <v>406</v>
      </c>
      <c r="I88" s="103" t="s">
        <v>421</v>
      </c>
    </row>
    <row r="89" spans="1:9" s="92" customFormat="1" ht="15.75" x14ac:dyDescent="0.25">
      <c r="A89" s="241"/>
      <c r="B89" s="93" t="s">
        <v>351</v>
      </c>
      <c r="C89" s="93">
        <v>45666</v>
      </c>
      <c r="D89" s="219">
        <v>197039.22</v>
      </c>
      <c r="E89" s="220">
        <v>0.8</v>
      </c>
      <c r="F89" s="94"/>
      <c r="G89" s="91" t="s">
        <v>360</v>
      </c>
      <c r="H89" s="104" t="s">
        <v>407</v>
      </c>
      <c r="I89" s="103" t="s">
        <v>421</v>
      </c>
    </row>
    <row r="90" spans="1:9" s="92" customFormat="1" ht="15.75" x14ac:dyDescent="0.25">
      <c r="A90" s="241"/>
      <c r="B90" s="93" t="s">
        <v>351</v>
      </c>
      <c r="C90" s="93">
        <v>45673</v>
      </c>
      <c r="D90" s="219">
        <v>197039.22</v>
      </c>
      <c r="E90" s="220">
        <v>0.9</v>
      </c>
      <c r="F90" s="94"/>
      <c r="G90" s="91" t="s">
        <v>360</v>
      </c>
      <c r="H90" s="104" t="s">
        <v>404</v>
      </c>
      <c r="I90" s="103" t="s">
        <v>421</v>
      </c>
    </row>
    <row r="91" spans="1:9" s="92" customFormat="1" ht="15.75" x14ac:dyDescent="0.25">
      <c r="A91" s="240">
        <v>21</v>
      </c>
      <c r="B91" s="93" t="s">
        <v>352</v>
      </c>
      <c r="C91" s="93">
        <v>45652</v>
      </c>
      <c r="D91" s="219">
        <v>5239333.05</v>
      </c>
      <c r="E91" s="220">
        <v>0.3</v>
      </c>
      <c r="F91" s="94"/>
      <c r="G91" s="91" t="s">
        <v>360</v>
      </c>
      <c r="H91" s="104" t="s">
        <v>405</v>
      </c>
      <c r="I91" s="103" t="s">
        <v>423</v>
      </c>
    </row>
    <row r="92" spans="1:9" s="92" customFormat="1" ht="15.75" x14ac:dyDescent="0.25">
      <c r="A92" s="241"/>
      <c r="B92" s="93" t="s">
        <v>352</v>
      </c>
      <c r="C92" s="93">
        <v>45659</v>
      </c>
      <c r="D92" s="219">
        <v>5239333.05</v>
      </c>
      <c r="E92" s="220">
        <v>0.5</v>
      </c>
      <c r="F92" s="94"/>
      <c r="G92" s="91" t="s">
        <v>360</v>
      </c>
      <c r="H92" s="104" t="s">
        <v>406</v>
      </c>
      <c r="I92" s="103" t="s">
        <v>423</v>
      </c>
    </row>
    <row r="93" spans="1:9" s="92" customFormat="1" ht="15.75" x14ac:dyDescent="0.25">
      <c r="A93" s="241"/>
      <c r="B93" s="93" t="s">
        <v>352</v>
      </c>
      <c r="C93" s="93">
        <v>45666</v>
      </c>
      <c r="D93" s="219">
        <v>5239333.05</v>
      </c>
      <c r="E93" s="220">
        <v>0.8</v>
      </c>
      <c r="F93" s="94"/>
      <c r="G93" s="91" t="s">
        <v>360</v>
      </c>
      <c r="H93" s="104" t="s">
        <v>407</v>
      </c>
      <c r="I93" s="103" t="s">
        <v>423</v>
      </c>
    </row>
    <row r="94" spans="1:9" s="92" customFormat="1" ht="15.75" x14ac:dyDescent="0.25">
      <c r="A94" s="241"/>
      <c r="B94" s="93" t="s">
        <v>352</v>
      </c>
      <c r="C94" s="93">
        <v>45673</v>
      </c>
      <c r="D94" s="219">
        <v>5239333.05</v>
      </c>
      <c r="E94" s="220">
        <v>0.9</v>
      </c>
      <c r="F94" s="94"/>
      <c r="G94" s="91" t="s">
        <v>360</v>
      </c>
      <c r="H94" s="104" t="s">
        <v>404</v>
      </c>
      <c r="I94" s="103" t="s">
        <v>423</v>
      </c>
    </row>
    <row r="95" spans="1:9" s="92" customFormat="1" ht="15.75" x14ac:dyDescent="0.25">
      <c r="A95" s="240">
        <v>22</v>
      </c>
      <c r="B95" s="93" t="s">
        <v>352</v>
      </c>
      <c r="C95" s="93">
        <v>45652</v>
      </c>
      <c r="D95" s="219">
        <v>1301415.57</v>
      </c>
      <c r="E95" s="220">
        <v>0.3</v>
      </c>
      <c r="F95" s="94"/>
      <c r="G95" s="91" t="s">
        <v>360</v>
      </c>
      <c r="H95" s="104" t="s">
        <v>405</v>
      </c>
      <c r="I95" s="103" t="s">
        <v>423</v>
      </c>
    </row>
    <row r="96" spans="1:9" s="92" customFormat="1" ht="15.75" x14ac:dyDescent="0.25">
      <c r="A96" s="241"/>
      <c r="B96" s="93" t="s">
        <v>352</v>
      </c>
      <c r="C96" s="93">
        <v>45659</v>
      </c>
      <c r="D96" s="219">
        <v>1301415.57</v>
      </c>
      <c r="E96" s="220">
        <v>0.5</v>
      </c>
      <c r="F96" s="94"/>
      <c r="G96" s="91" t="s">
        <v>360</v>
      </c>
      <c r="H96" s="104" t="s">
        <v>406</v>
      </c>
      <c r="I96" s="103" t="s">
        <v>423</v>
      </c>
    </row>
    <row r="97" spans="1:9" s="92" customFormat="1" ht="15.75" x14ac:dyDescent="0.25">
      <c r="A97" s="241"/>
      <c r="B97" s="93" t="s">
        <v>352</v>
      </c>
      <c r="C97" s="93">
        <v>45666</v>
      </c>
      <c r="D97" s="219">
        <v>1301415.57</v>
      </c>
      <c r="E97" s="220">
        <v>0.8</v>
      </c>
      <c r="F97" s="94"/>
      <c r="G97" s="91" t="s">
        <v>360</v>
      </c>
      <c r="H97" s="104" t="s">
        <v>407</v>
      </c>
      <c r="I97" s="103" t="s">
        <v>423</v>
      </c>
    </row>
    <row r="98" spans="1:9" s="92" customFormat="1" ht="15.75" x14ac:dyDescent="0.25">
      <c r="A98" s="241"/>
      <c r="B98" s="93" t="s">
        <v>352</v>
      </c>
      <c r="C98" s="93">
        <v>45673</v>
      </c>
      <c r="D98" s="219">
        <v>1301415.57</v>
      </c>
      <c r="E98" s="220">
        <v>0.9</v>
      </c>
      <c r="F98" s="94"/>
      <c r="G98" s="91" t="s">
        <v>360</v>
      </c>
      <c r="H98" s="104" t="s">
        <v>404</v>
      </c>
      <c r="I98" s="103" t="s">
        <v>423</v>
      </c>
    </row>
    <row r="99" spans="1:9" s="92" customFormat="1" ht="15.75" x14ac:dyDescent="0.25">
      <c r="A99" s="240">
        <v>23</v>
      </c>
      <c r="B99" s="93" t="s">
        <v>353</v>
      </c>
      <c r="C99" s="93">
        <v>45652</v>
      </c>
      <c r="D99" s="219">
        <v>169780.33</v>
      </c>
      <c r="E99" s="220">
        <v>0.3</v>
      </c>
      <c r="F99" s="94"/>
      <c r="G99" s="91" t="s">
        <v>360</v>
      </c>
      <c r="H99" s="104" t="s">
        <v>405</v>
      </c>
      <c r="I99" s="103" t="s">
        <v>428</v>
      </c>
    </row>
    <row r="100" spans="1:9" s="92" customFormat="1" ht="15.75" x14ac:dyDescent="0.25">
      <c r="A100" s="241"/>
      <c r="B100" s="93" t="s">
        <v>353</v>
      </c>
      <c r="C100" s="93">
        <v>45659</v>
      </c>
      <c r="D100" s="219">
        <v>169780.33</v>
      </c>
      <c r="E100" s="220">
        <v>0.5</v>
      </c>
      <c r="F100" s="94"/>
      <c r="G100" s="91" t="s">
        <v>360</v>
      </c>
      <c r="H100" s="104" t="s">
        <v>406</v>
      </c>
      <c r="I100" s="103" t="s">
        <v>428</v>
      </c>
    </row>
    <row r="101" spans="1:9" s="92" customFormat="1" ht="15.75" x14ac:dyDescent="0.25">
      <c r="A101" s="241"/>
      <c r="B101" s="93" t="s">
        <v>353</v>
      </c>
      <c r="C101" s="93">
        <v>45666</v>
      </c>
      <c r="D101" s="219">
        <v>169780.33</v>
      </c>
      <c r="E101" s="220">
        <v>0.8</v>
      </c>
      <c r="F101" s="94"/>
      <c r="G101" s="91" t="s">
        <v>360</v>
      </c>
      <c r="H101" s="104" t="s">
        <v>407</v>
      </c>
      <c r="I101" s="103" t="s">
        <v>428</v>
      </c>
    </row>
    <row r="102" spans="1:9" s="92" customFormat="1" ht="15.75" x14ac:dyDescent="0.25">
      <c r="A102" s="241"/>
      <c r="B102" s="93" t="s">
        <v>353</v>
      </c>
      <c r="C102" s="93">
        <v>45673</v>
      </c>
      <c r="D102" s="219">
        <v>169780.33</v>
      </c>
      <c r="E102" s="220">
        <v>0.9</v>
      </c>
      <c r="F102" s="94"/>
      <c r="G102" s="91" t="s">
        <v>360</v>
      </c>
      <c r="H102" s="104" t="s">
        <v>404</v>
      </c>
      <c r="I102" s="103" t="s">
        <v>428</v>
      </c>
    </row>
    <row r="103" spans="1:9" s="92" customFormat="1" ht="15.75" x14ac:dyDescent="0.25">
      <c r="A103" s="240">
        <v>24</v>
      </c>
      <c r="B103" s="93" t="s">
        <v>354</v>
      </c>
      <c r="C103" s="93">
        <v>45656</v>
      </c>
      <c r="D103" s="219">
        <v>309377.43</v>
      </c>
      <c r="E103" s="220">
        <v>0.3</v>
      </c>
      <c r="F103" s="94"/>
      <c r="G103" s="91" t="s">
        <v>360</v>
      </c>
      <c r="H103" s="104" t="s">
        <v>432</v>
      </c>
      <c r="I103" s="103" t="s">
        <v>431</v>
      </c>
    </row>
    <row r="104" spans="1:9" s="92" customFormat="1" ht="15.75" x14ac:dyDescent="0.25">
      <c r="A104" s="241"/>
      <c r="B104" s="93" t="s">
        <v>354</v>
      </c>
      <c r="C104" s="93">
        <v>45663</v>
      </c>
      <c r="D104" s="219">
        <v>309377.43</v>
      </c>
      <c r="E104" s="220">
        <v>0.5</v>
      </c>
      <c r="F104" s="94"/>
      <c r="G104" s="91" t="s">
        <v>360</v>
      </c>
      <c r="H104" s="104" t="s">
        <v>433</v>
      </c>
      <c r="I104" s="103" t="s">
        <v>431</v>
      </c>
    </row>
    <row r="105" spans="1:9" s="92" customFormat="1" ht="15.75" x14ac:dyDescent="0.25">
      <c r="A105" s="241"/>
      <c r="B105" s="93" t="s">
        <v>354</v>
      </c>
      <c r="C105" s="93">
        <v>45670</v>
      </c>
      <c r="D105" s="219">
        <v>309377.43</v>
      </c>
      <c r="E105" s="220">
        <v>0.8</v>
      </c>
      <c r="F105" s="94"/>
      <c r="G105" s="91" t="s">
        <v>360</v>
      </c>
      <c r="H105" s="104" t="s">
        <v>434</v>
      </c>
      <c r="I105" s="103" t="s">
        <v>431</v>
      </c>
    </row>
    <row r="106" spans="1:9" s="92" customFormat="1" ht="15.75" x14ac:dyDescent="0.25">
      <c r="A106" s="241"/>
      <c r="B106" s="93" t="s">
        <v>354</v>
      </c>
      <c r="C106" s="93">
        <v>45677</v>
      </c>
      <c r="D106" s="219">
        <v>309377.43</v>
      </c>
      <c r="E106" s="220">
        <v>0.9</v>
      </c>
      <c r="F106" s="94"/>
      <c r="G106" s="91" t="s">
        <v>360</v>
      </c>
      <c r="H106" s="104" t="s">
        <v>435</v>
      </c>
      <c r="I106" s="103" t="s">
        <v>431</v>
      </c>
    </row>
    <row r="107" spans="1:9" s="92" customFormat="1" ht="15.75" x14ac:dyDescent="0.25">
      <c r="A107" s="240">
        <v>25</v>
      </c>
      <c r="B107" s="93" t="s">
        <v>354</v>
      </c>
      <c r="C107" s="93">
        <v>45656</v>
      </c>
      <c r="D107" s="219">
        <v>624911.4</v>
      </c>
      <c r="E107" s="220">
        <v>0.3</v>
      </c>
      <c r="F107" s="94"/>
      <c r="G107" s="91" t="s">
        <v>360</v>
      </c>
      <c r="H107" s="104" t="s">
        <v>432</v>
      </c>
      <c r="I107" s="103" t="s">
        <v>431</v>
      </c>
    </row>
    <row r="108" spans="1:9" s="92" customFormat="1" ht="15.75" x14ac:dyDescent="0.25">
      <c r="A108" s="241"/>
      <c r="B108" s="93" t="s">
        <v>354</v>
      </c>
      <c r="C108" s="93">
        <v>45663</v>
      </c>
      <c r="D108" s="219">
        <v>624911.4</v>
      </c>
      <c r="E108" s="220">
        <v>0.5</v>
      </c>
      <c r="F108" s="94"/>
      <c r="G108" s="91" t="s">
        <v>360</v>
      </c>
      <c r="H108" s="104" t="s">
        <v>433</v>
      </c>
      <c r="I108" s="103" t="s">
        <v>431</v>
      </c>
    </row>
    <row r="109" spans="1:9" s="92" customFormat="1" ht="15.75" x14ac:dyDescent="0.25">
      <c r="A109" s="241"/>
      <c r="B109" s="93" t="s">
        <v>354</v>
      </c>
      <c r="C109" s="93">
        <v>45670</v>
      </c>
      <c r="D109" s="219">
        <v>624911.4</v>
      </c>
      <c r="E109" s="220">
        <v>0.8</v>
      </c>
      <c r="F109" s="94"/>
      <c r="G109" s="91" t="s">
        <v>360</v>
      </c>
      <c r="H109" s="104" t="s">
        <v>434</v>
      </c>
      <c r="I109" s="103" t="s">
        <v>431</v>
      </c>
    </row>
    <row r="110" spans="1:9" s="92" customFormat="1" ht="15.75" x14ac:dyDescent="0.25">
      <c r="A110" s="241"/>
      <c r="B110" s="93" t="s">
        <v>354</v>
      </c>
      <c r="C110" s="93">
        <v>45677</v>
      </c>
      <c r="D110" s="219">
        <v>624911.4</v>
      </c>
      <c r="E110" s="220">
        <v>0.9</v>
      </c>
      <c r="F110" s="94"/>
      <c r="G110" s="91" t="s">
        <v>360</v>
      </c>
      <c r="H110" s="104" t="s">
        <v>435</v>
      </c>
      <c r="I110" s="103" t="s">
        <v>431</v>
      </c>
    </row>
    <row r="111" spans="1:9" s="92" customFormat="1" ht="15.75" x14ac:dyDescent="0.25">
      <c r="A111" s="240">
        <v>26</v>
      </c>
      <c r="B111" s="93" t="s">
        <v>354</v>
      </c>
      <c r="C111" s="93">
        <v>45656</v>
      </c>
      <c r="D111" s="219">
        <v>368607.02</v>
      </c>
      <c r="E111" s="220">
        <v>0.3</v>
      </c>
      <c r="F111" s="94"/>
      <c r="G111" s="91" t="s">
        <v>360</v>
      </c>
      <c r="H111" s="104" t="s">
        <v>432</v>
      </c>
      <c r="I111" s="103" t="s">
        <v>431</v>
      </c>
    </row>
    <row r="112" spans="1:9" s="92" customFormat="1" ht="15.75" x14ac:dyDescent="0.25">
      <c r="A112" s="241"/>
      <c r="B112" s="93" t="s">
        <v>354</v>
      </c>
      <c r="C112" s="93">
        <v>45663</v>
      </c>
      <c r="D112" s="219">
        <v>368607.02</v>
      </c>
      <c r="E112" s="220">
        <v>0.5</v>
      </c>
      <c r="F112" s="94"/>
      <c r="G112" s="91" t="s">
        <v>360</v>
      </c>
      <c r="H112" s="104" t="s">
        <v>433</v>
      </c>
      <c r="I112" s="103" t="s">
        <v>431</v>
      </c>
    </row>
    <row r="113" spans="1:9" s="92" customFormat="1" ht="15.75" x14ac:dyDescent="0.25">
      <c r="A113" s="241"/>
      <c r="B113" s="93" t="s">
        <v>354</v>
      </c>
      <c r="C113" s="93">
        <v>45670</v>
      </c>
      <c r="D113" s="219">
        <v>368607.02</v>
      </c>
      <c r="E113" s="220">
        <v>0.8</v>
      </c>
      <c r="F113" s="94"/>
      <c r="G113" s="91" t="s">
        <v>360</v>
      </c>
      <c r="H113" s="104" t="s">
        <v>434</v>
      </c>
      <c r="I113" s="103" t="s">
        <v>431</v>
      </c>
    </row>
    <row r="114" spans="1:9" s="92" customFormat="1" ht="15.75" x14ac:dyDescent="0.25">
      <c r="A114" s="241"/>
      <c r="B114" s="93" t="s">
        <v>354</v>
      </c>
      <c r="C114" s="93">
        <v>45677</v>
      </c>
      <c r="D114" s="219">
        <v>368607.02</v>
      </c>
      <c r="E114" s="220">
        <v>0.9</v>
      </c>
      <c r="F114" s="94"/>
      <c r="G114" s="91" t="s">
        <v>360</v>
      </c>
      <c r="H114" s="104" t="s">
        <v>435</v>
      </c>
      <c r="I114" s="103" t="s">
        <v>431</v>
      </c>
    </row>
    <row r="115" spans="1:9" s="92" customFormat="1" ht="15.75" x14ac:dyDescent="0.25">
      <c r="A115" s="240">
        <v>27</v>
      </c>
      <c r="B115" s="93" t="s">
        <v>355</v>
      </c>
      <c r="C115" s="93">
        <v>45656</v>
      </c>
      <c r="D115" s="219">
        <v>89070.31</v>
      </c>
      <c r="E115" s="220">
        <v>0.3</v>
      </c>
      <c r="F115" s="94"/>
      <c r="G115" s="91" t="s">
        <v>360</v>
      </c>
      <c r="H115" s="104" t="s">
        <v>432</v>
      </c>
      <c r="I115" s="103" t="s">
        <v>440</v>
      </c>
    </row>
    <row r="116" spans="1:9" s="92" customFormat="1" ht="15.75" x14ac:dyDescent="0.25">
      <c r="A116" s="241"/>
      <c r="B116" s="93" t="s">
        <v>355</v>
      </c>
      <c r="C116" s="93">
        <v>45663</v>
      </c>
      <c r="D116" s="219">
        <v>89070.31</v>
      </c>
      <c r="E116" s="220">
        <v>0.5</v>
      </c>
      <c r="F116" s="94"/>
      <c r="G116" s="91" t="s">
        <v>360</v>
      </c>
      <c r="H116" s="104" t="s">
        <v>433</v>
      </c>
      <c r="I116" s="103" t="s">
        <v>440</v>
      </c>
    </row>
    <row r="117" spans="1:9" s="92" customFormat="1" ht="15.75" x14ac:dyDescent="0.25">
      <c r="A117" s="241"/>
      <c r="B117" s="93" t="s">
        <v>355</v>
      </c>
      <c r="C117" s="93">
        <v>45670</v>
      </c>
      <c r="D117" s="219">
        <v>89070.31</v>
      </c>
      <c r="E117" s="220">
        <v>0.8</v>
      </c>
      <c r="F117" s="94"/>
      <c r="G117" s="91" t="s">
        <v>360</v>
      </c>
      <c r="H117" s="104" t="s">
        <v>434</v>
      </c>
      <c r="I117" s="103" t="s">
        <v>440</v>
      </c>
    </row>
    <row r="118" spans="1:9" s="92" customFormat="1" ht="15.75" x14ac:dyDescent="0.25">
      <c r="A118" s="241"/>
      <c r="B118" s="93" t="s">
        <v>355</v>
      </c>
      <c r="C118" s="93">
        <v>45677</v>
      </c>
      <c r="D118" s="219">
        <v>89070.31</v>
      </c>
      <c r="E118" s="220">
        <v>0.9</v>
      </c>
      <c r="F118" s="94"/>
      <c r="G118" s="91" t="s">
        <v>360</v>
      </c>
      <c r="H118" s="104" t="s">
        <v>435</v>
      </c>
      <c r="I118" s="103" t="s">
        <v>440</v>
      </c>
    </row>
    <row r="119" spans="1:9" s="92" customFormat="1" ht="15.75" x14ac:dyDescent="0.25">
      <c r="A119" s="240">
        <v>28</v>
      </c>
      <c r="B119" s="93" t="s">
        <v>356</v>
      </c>
      <c r="C119" s="93">
        <v>45656</v>
      </c>
      <c r="D119" s="219">
        <v>29920.13</v>
      </c>
      <c r="E119" s="220">
        <v>0.3</v>
      </c>
      <c r="F119" s="94"/>
      <c r="G119" s="91" t="s">
        <v>360</v>
      </c>
      <c r="H119" s="104" t="s">
        <v>432</v>
      </c>
      <c r="I119" s="103" t="s">
        <v>441</v>
      </c>
    </row>
    <row r="120" spans="1:9" s="92" customFormat="1" ht="15.75" x14ac:dyDescent="0.25">
      <c r="A120" s="241"/>
      <c r="B120" s="93" t="s">
        <v>356</v>
      </c>
      <c r="C120" s="93">
        <v>45663</v>
      </c>
      <c r="D120" s="219">
        <v>29920.13</v>
      </c>
      <c r="E120" s="220">
        <v>0.5</v>
      </c>
      <c r="F120" s="94"/>
      <c r="G120" s="91" t="s">
        <v>360</v>
      </c>
      <c r="H120" s="104" t="s">
        <v>433</v>
      </c>
      <c r="I120" s="103" t="s">
        <v>441</v>
      </c>
    </row>
    <row r="121" spans="1:9" s="92" customFormat="1" ht="15.75" x14ac:dyDescent="0.25">
      <c r="A121" s="241"/>
      <c r="B121" s="93" t="s">
        <v>356</v>
      </c>
      <c r="C121" s="93">
        <v>45670</v>
      </c>
      <c r="D121" s="219">
        <v>29920.13</v>
      </c>
      <c r="E121" s="220">
        <v>0.8</v>
      </c>
      <c r="F121" s="94"/>
      <c r="G121" s="91" t="s">
        <v>360</v>
      </c>
      <c r="H121" s="104" t="s">
        <v>434</v>
      </c>
      <c r="I121" s="103" t="s">
        <v>441</v>
      </c>
    </row>
    <row r="122" spans="1:9" s="92" customFormat="1" ht="15.75" x14ac:dyDescent="0.25">
      <c r="A122" s="241"/>
      <c r="B122" s="93" t="s">
        <v>356</v>
      </c>
      <c r="C122" s="93">
        <v>45677</v>
      </c>
      <c r="D122" s="219">
        <v>29920.13</v>
      </c>
      <c r="E122" s="220">
        <v>0.9</v>
      </c>
      <c r="F122" s="94"/>
      <c r="G122" s="91" t="s">
        <v>360</v>
      </c>
      <c r="H122" s="104" t="s">
        <v>435</v>
      </c>
      <c r="I122" s="103" t="s">
        <v>441</v>
      </c>
    </row>
    <row r="123" spans="1:9" s="92" customFormat="1" ht="15.75" x14ac:dyDescent="0.25">
      <c r="A123" s="240">
        <v>29</v>
      </c>
      <c r="B123" s="93" t="s">
        <v>356</v>
      </c>
      <c r="C123" s="93">
        <v>45656</v>
      </c>
      <c r="D123" s="219">
        <v>29217.05</v>
      </c>
      <c r="E123" s="220">
        <v>0.3</v>
      </c>
      <c r="F123" s="94"/>
      <c r="G123" s="91" t="s">
        <v>360</v>
      </c>
      <c r="H123" s="104" t="s">
        <v>432</v>
      </c>
      <c r="I123" s="103" t="s">
        <v>441</v>
      </c>
    </row>
    <row r="124" spans="1:9" s="92" customFormat="1" ht="15.75" x14ac:dyDescent="0.25">
      <c r="A124" s="241"/>
      <c r="B124" s="93" t="s">
        <v>356</v>
      </c>
      <c r="C124" s="93">
        <v>45663</v>
      </c>
      <c r="D124" s="219">
        <v>29217.05</v>
      </c>
      <c r="E124" s="220">
        <v>0.5</v>
      </c>
      <c r="F124" s="94"/>
      <c r="G124" s="91" t="s">
        <v>360</v>
      </c>
      <c r="H124" s="104" t="s">
        <v>433</v>
      </c>
      <c r="I124" s="103" t="s">
        <v>441</v>
      </c>
    </row>
    <row r="125" spans="1:9" s="92" customFormat="1" ht="15.75" x14ac:dyDescent="0.25">
      <c r="A125" s="241"/>
      <c r="B125" s="93" t="s">
        <v>356</v>
      </c>
      <c r="C125" s="93">
        <v>45670</v>
      </c>
      <c r="D125" s="219">
        <v>29217.05</v>
      </c>
      <c r="E125" s="220">
        <v>0.8</v>
      </c>
      <c r="F125" s="94"/>
      <c r="G125" s="91" t="s">
        <v>360</v>
      </c>
      <c r="H125" s="104" t="s">
        <v>434</v>
      </c>
      <c r="I125" s="103" t="s">
        <v>441</v>
      </c>
    </row>
    <row r="126" spans="1:9" s="92" customFormat="1" ht="15.75" x14ac:dyDescent="0.25">
      <c r="A126" s="241"/>
      <c r="B126" s="93" t="s">
        <v>356</v>
      </c>
      <c r="C126" s="93">
        <v>45677</v>
      </c>
      <c r="D126" s="219">
        <v>29217.05</v>
      </c>
      <c r="E126" s="220">
        <v>0.9</v>
      </c>
      <c r="F126" s="94"/>
      <c r="G126" s="91" t="s">
        <v>360</v>
      </c>
      <c r="H126" s="104" t="s">
        <v>435</v>
      </c>
      <c r="I126" s="103" t="s">
        <v>441</v>
      </c>
    </row>
    <row r="127" spans="1:9" s="92" customFormat="1" ht="15.75" x14ac:dyDescent="0.25">
      <c r="A127" s="240">
        <v>30</v>
      </c>
      <c r="B127" s="93" t="s">
        <v>357</v>
      </c>
      <c r="C127" s="93">
        <v>45656</v>
      </c>
      <c r="D127" s="219">
        <v>820722.2</v>
      </c>
      <c r="E127" s="220">
        <v>0.3</v>
      </c>
      <c r="F127" s="94"/>
      <c r="G127" s="91" t="s">
        <v>360</v>
      </c>
      <c r="H127" s="104" t="s">
        <v>432</v>
      </c>
      <c r="I127" s="103" t="s">
        <v>444</v>
      </c>
    </row>
    <row r="128" spans="1:9" s="92" customFormat="1" ht="15.75" x14ac:dyDescent="0.25">
      <c r="A128" s="241"/>
      <c r="B128" s="93" t="s">
        <v>357</v>
      </c>
      <c r="C128" s="93">
        <v>45663</v>
      </c>
      <c r="D128" s="219">
        <v>820722.2</v>
      </c>
      <c r="E128" s="220">
        <v>0.5</v>
      </c>
      <c r="F128" s="94"/>
      <c r="G128" s="91" t="s">
        <v>360</v>
      </c>
      <c r="H128" s="104" t="s">
        <v>433</v>
      </c>
      <c r="I128" s="103" t="s">
        <v>444</v>
      </c>
    </row>
    <row r="129" spans="1:9" s="92" customFormat="1" ht="15.75" x14ac:dyDescent="0.25">
      <c r="A129" s="241"/>
      <c r="B129" s="93" t="s">
        <v>357</v>
      </c>
      <c r="C129" s="93">
        <v>45670</v>
      </c>
      <c r="D129" s="219">
        <v>820722.2</v>
      </c>
      <c r="E129" s="220">
        <v>0.8</v>
      </c>
      <c r="F129" s="94"/>
      <c r="G129" s="91" t="s">
        <v>360</v>
      </c>
      <c r="H129" s="104" t="s">
        <v>434</v>
      </c>
      <c r="I129" s="103" t="s">
        <v>444</v>
      </c>
    </row>
    <row r="130" spans="1:9" s="92" customFormat="1" ht="15.75" x14ac:dyDescent="0.25">
      <c r="A130" s="241"/>
      <c r="B130" s="93" t="s">
        <v>357</v>
      </c>
      <c r="C130" s="93">
        <v>45677</v>
      </c>
      <c r="D130" s="219">
        <v>820722.2</v>
      </c>
      <c r="E130" s="220">
        <v>0.9</v>
      </c>
      <c r="F130" s="94"/>
      <c r="G130" s="91" t="s">
        <v>360</v>
      </c>
      <c r="H130" s="104" t="s">
        <v>435</v>
      </c>
      <c r="I130" s="103" t="s">
        <v>444</v>
      </c>
    </row>
    <row r="131" spans="1:9" s="92" customFormat="1" ht="15.75" x14ac:dyDescent="0.25">
      <c r="A131" s="240">
        <v>31</v>
      </c>
      <c r="B131" s="93" t="s">
        <v>357</v>
      </c>
      <c r="C131" s="93">
        <v>45656</v>
      </c>
      <c r="D131" s="219">
        <v>97387.75</v>
      </c>
      <c r="E131" s="220">
        <v>0.3</v>
      </c>
      <c r="F131" s="94"/>
      <c r="G131" s="91" t="s">
        <v>360</v>
      </c>
      <c r="H131" s="104" t="s">
        <v>432</v>
      </c>
      <c r="I131" s="103" t="s">
        <v>444</v>
      </c>
    </row>
    <row r="132" spans="1:9" s="92" customFormat="1" ht="15.75" x14ac:dyDescent="0.25">
      <c r="A132" s="241"/>
      <c r="B132" s="93" t="s">
        <v>357</v>
      </c>
      <c r="C132" s="93">
        <v>45663</v>
      </c>
      <c r="D132" s="219">
        <v>97387.75</v>
      </c>
      <c r="E132" s="220">
        <v>0.5</v>
      </c>
      <c r="F132" s="94"/>
      <c r="G132" s="91" t="s">
        <v>360</v>
      </c>
      <c r="H132" s="104" t="s">
        <v>433</v>
      </c>
      <c r="I132" s="103" t="s">
        <v>444</v>
      </c>
    </row>
    <row r="133" spans="1:9" s="92" customFormat="1" ht="15.75" x14ac:dyDescent="0.25">
      <c r="A133" s="241"/>
      <c r="B133" s="93" t="s">
        <v>357</v>
      </c>
      <c r="C133" s="93">
        <v>45670</v>
      </c>
      <c r="D133" s="219">
        <v>97387.75</v>
      </c>
      <c r="E133" s="220">
        <v>0.8</v>
      </c>
      <c r="F133" s="94"/>
      <c r="G133" s="91" t="s">
        <v>360</v>
      </c>
      <c r="H133" s="104" t="s">
        <v>434</v>
      </c>
      <c r="I133" s="103" t="s">
        <v>444</v>
      </c>
    </row>
    <row r="134" spans="1:9" s="92" customFormat="1" ht="15.75" x14ac:dyDescent="0.25">
      <c r="A134" s="241"/>
      <c r="B134" s="93" t="s">
        <v>357</v>
      </c>
      <c r="C134" s="93">
        <v>45677</v>
      </c>
      <c r="D134" s="219">
        <v>97387.75</v>
      </c>
      <c r="E134" s="220">
        <v>0.9</v>
      </c>
      <c r="F134" s="94"/>
      <c r="G134" s="91" t="s">
        <v>360</v>
      </c>
      <c r="H134" s="104" t="s">
        <v>435</v>
      </c>
      <c r="I134" s="103" t="s">
        <v>444</v>
      </c>
    </row>
    <row r="135" spans="1:9" s="92" customFormat="1" ht="15.75" x14ac:dyDescent="0.25">
      <c r="A135" s="240">
        <v>32</v>
      </c>
      <c r="B135" s="93" t="s">
        <v>359</v>
      </c>
      <c r="C135" s="93">
        <v>45656</v>
      </c>
      <c r="D135" s="219">
        <v>1084459.1299999999</v>
      </c>
      <c r="E135" s="220">
        <v>0.3</v>
      </c>
      <c r="F135" s="94"/>
      <c r="G135" s="91" t="s">
        <v>360</v>
      </c>
      <c r="H135" s="104" t="s">
        <v>432</v>
      </c>
      <c r="I135" s="103" t="s">
        <v>448</v>
      </c>
    </row>
    <row r="136" spans="1:9" s="92" customFormat="1" ht="15.75" x14ac:dyDescent="0.25">
      <c r="A136" s="241"/>
      <c r="B136" s="93" t="s">
        <v>359</v>
      </c>
      <c r="C136" s="93">
        <v>45663</v>
      </c>
      <c r="D136" s="219">
        <v>1084459.1299999999</v>
      </c>
      <c r="E136" s="220">
        <v>0.5</v>
      </c>
      <c r="F136" s="94"/>
      <c r="G136" s="91" t="s">
        <v>360</v>
      </c>
      <c r="H136" s="104" t="s">
        <v>433</v>
      </c>
      <c r="I136" s="103" t="s">
        <v>448</v>
      </c>
    </row>
    <row r="137" spans="1:9" s="92" customFormat="1" ht="15.75" x14ac:dyDescent="0.25">
      <c r="A137" s="241"/>
      <c r="B137" s="93" t="s">
        <v>359</v>
      </c>
      <c r="C137" s="93">
        <v>45670</v>
      </c>
      <c r="D137" s="219">
        <v>1084459.1299999999</v>
      </c>
      <c r="E137" s="220">
        <v>0.8</v>
      </c>
      <c r="F137" s="94"/>
      <c r="G137" s="91" t="s">
        <v>360</v>
      </c>
      <c r="H137" s="104" t="s">
        <v>434</v>
      </c>
      <c r="I137" s="103" t="s">
        <v>448</v>
      </c>
    </row>
    <row r="138" spans="1:9" s="92" customFormat="1" ht="15.75" x14ac:dyDescent="0.25">
      <c r="A138" s="241"/>
      <c r="B138" s="93" t="s">
        <v>359</v>
      </c>
      <c r="C138" s="93">
        <v>45677</v>
      </c>
      <c r="D138" s="219">
        <v>1084459.1299999999</v>
      </c>
      <c r="E138" s="220">
        <v>0.9</v>
      </c>
      <c r="F138" s="94"/>
      <c r="G138" s="91" t="s">
        <v>360</v>
      </c>
      <c r="H138" s="104" t="s">
        <v>435</v>
      </c>
      <c r="I138" s="103" t="s">
        <v>448</v>
      </c>
    </row>
    <row r="139" spans="1:9" s="92" customFormat="1" ht="15.75" x14ac:dyDescent="0.25">
      <c r="A139" s="240">
        <v>33</v>
      </c>
      <c r="B139" s="93" t="s">
        <v>359</v>
      </c>
      <c r="C139" s="93">
        <v>45656</v>
      </c>
      <c r="D139" s="219">
        <v>176856.37</v>
      </c>
      <c r="E139" s="220">
        <v>0.3</v>
      </c>
      <c r="F139" s="94"/>
      <c r="G139" s="91" t="s">
        <v>360</v>
      </c>
      <c r="H139" s="104" t="s">
        <v>432</v>
      </c>
      <c r="I139" s="103" t="s">
        <v>448</v>
      </c>
    </row>
    <row r="140" spans="1:9" s="92" customFormat="1" ht="15.75" x14ac:dyDescent="0.25">
      <c r="A140" s="241"/>
      <c r="B140" s="93" t="s">
        <v>359</v>
      </c>
      <c r="C140" s="93">
        <v>45663</v>
      </c>
      <c r="D140" s="219">
        <v>176856.37</v>
      </c>
      <c r="E140" s="220">
        <v>0.5</v>
      </c>
      <c r="F140" s="94"/>
      <c r="G140" s="91" t="s">
        <v>360</v>
      </c>
      <c r="H140" s="104" t="s">
        <v>433</v>
      </c>
      <c r="I140" s="103" t="s">
        <v>448</v>
      </c>
    </row>
    <row r="141" spans="1:9" s="92" customFormat="1" ht="15.75" x14ac:dyDescent="0.25">
      <c r="A141" s="241"/>
      <c r="B141" s="93" t="s">
        <v>359</v>
      </c>
      <c r="C141" s="93">
        <v>45670</v>
      </c>
      <c r="D141" s="219">
        <v>176856.37</v>
      </c>
      <c r="E141" s="220">
        <v>0.8</v>
      </c>
      <c r="F141" s="94"/>
      <c r="G141" s="91" t="s">
        <v>360</v>
      </c>
      <c r="H141" s="104" t="s">
        <v>434</v>
      </c>
      <c r="I141" s="103" t="s">
        <v>448</v>
      </c>
    </row>
    <row r="142" spans="1:9" s="92" customFormat="1" ht="15.75" x14ac:dyDescent="0.25">
      <c r="A142" s="241"/>
      <c r="B142" s="93" t="s">
        <v>359</v>
      </c>
      <c r="C142" s="93">
        <v>45677</v>
      </c>
      <c r="D142" s="219">
        <v>176856.37</v>
      </c>
      <c r="E142" s="220">
        <v>0.9</v>
      </c>
      <c r="F142" s="94"/>
      <c r="G142" s="91" t="s">
        <v>360</v>
      </c>
      <c r="H142" s="104" t="s">
        <v>435</v>
      </c>
      <c r="I142" s="103" t="s">
        <v>448</v>
      </c>
    </row>
    <row r="143" spans="1:9" s="92" customFormat="1" ht="15.75" x14ac:dyDescent="0.25">
      <c r="A143" s="240">
        <v>34</v>
      </c>
      <c r="B143" s="93" t="s">
        <v>358</v>
      </c>
      <c r="C143" s="93">
        <v>45429</v>
      </c>
      <c r="D143" s="219">
        <v>1314814.5</v>
      </c>
      <c r="E143" s="220">
        <v>0.3</v>
      </c>
      <c r="F143" s="94"/>
      <c r="G143" s="91" t="s">
        <v>360</v>
      </c>
      <c r="H143" s="104" t="s">
        <v>455</v>
      </c>
      <c r="I143" s="103" t="s">
        <v>454</v>
      </c>
    </row>
    <row r="144" spans="1:9" s="92" customFormat="1" ht="15.75" x14ac:dyDescent="0.25">
      <c r="A144" s="241"/>
      <c r="B144" s="93" t="s">
        <v>358</v>
      </c>
      <c r="C144" s="93">
        <v>45436</v>
      </c>
      <c r="D144" s="219">
        <v>1314814.5</v>
      </c>
      <c r="E144" s="220">
        <v>0.5</v>
      </c>
      <c r="F144" s="94"/>
      <c r="G144" s="91" t="s">
        <v>360</v>
      </c>
      <c r="H144" s="104" t="s">
        <v>456</v>
      </c>
      <c r="I144" s="103" t="s">
        <v>454</v>
      </c>
    </row>
    <row r="145" spans="1:9" s="92" customFormat="1" ht="15.75" x14ac:dyDescent="0.25">
      <c r="A145" s="241"/>
      <c r="B145" s="93" t="s">
        <v>358</v>
      </c>
      <c r="C145" s="93">
        <v>45443</v>
      </c>
      <c r="D145" s="219">
        <v>1314814.5</v>
      </c>
      <c r="E145" s="220">
        <v>0.8</v>
      </c>
      <c r="F145" s="94"/>
      <c r="G145" s="91" t="s">
        <v>360</v>
      </c>
      <c r="H145" s="104" t="s">
        <v>457</v>
      </c>
      <c r="I145" s="103" t="s">
        <v>454</v>
      </c>
    </row>
    <row r="146" spans="1:9" s="92" customFormat="1" ht="15.75" x14ac:dyDescent="0.25">
      <c r="A146" s="241"/>
      <c r="B146" s="93" t="s">
        <v>358</v>
      </c>
      <c r="C146" s="93">
        <v>45450</v>
      </c>
      <c r="D146" s="219">
        <v>1314814.5</v>
      </c>
      <c r="E146" s="220">
        <v>0.9</v>
      </c>
      <c r="F146" s="94"/>
      <c r="G146" s="91" t="s">
        <v>360</v>
      </c>
      <c r="H146" s="104" t="s">
        <v>458</v>
      </c>
      <c r="I146" s="103" t="s">
        <v>454</v>
      </c>
    </row>
    <row r="147" spans="1:9" s="92" customFormat="1" ht="15.75" x14ac:dyDescent="0.25">
      <c r="A147" s="229" t="s">
        <v>533</v>
      </c>
      <c r="B147" s="93" t="s">
        <v>534</v>
      </c>
      <c r="C147" s="93">
        <v>45859</v>
      </c>
      <c r="D147" s="219">
        <v>3743354.91</v>
      </c>
      <c r="E147" s="220">
        <v>0.6</v>
      </c>
      <c r="F147" s="94"/>
      <c r="G147" s="91" t="s">
        <v>360</v>
      </c>
      <c r="H147" s="104" t="s">
        <v>536</v>
      </c>
      <c r="I147" s="103" t="s">
        <v>535</v>
      </c>
    </row>
    <row r="148" spans="1:9" s="92" customFormat="1" ht="15.75" x14ac:dyDescent="0.25">
      <c r="A148" s="226"/>
      <c r="B148" s="93"/>
      <c r="C148" s="93"/>
      <c r="D148" s="219"/>
      <c r="E148" s="220"/>
      <c r="F148" s="94"/>
      <c r="G148" s="91"/>
      <c r="H148" s="104"/>
      <c r="I148" s="103"/>
    </row>
    <row r="149" spans="1:9" s="92" customFormat="1" ht="16.5" thickBot="1" x14ac:dyDescent="0.3">
      <c r="A149" s="95"/>
      <c r="B149" s="96"/>
      <c r="C149" s="96"/>
      <c r="D149" s="96"/>
      <c r="E149" s="97"/>
      <c r="F149" s="97"/>
      <c r="G149" s="98"/>
      <c r="H149" s="105"/>
      <c r="I149" s="106"/>
    </row>
    <row r="150" spans="1:9" ht="77.25" customHeight="1" x14ac:dyDescent="0.2">
      <c r="A150" s="247" t="s">
        <v>59</v>
      </c>
      <c r="B150" s="248"/>
      <c r="C150" s="248"/>
      <c r="D150" s="248"/>
      <c r="E150" s="248"/>
      <c r="F150" s="248"/>
      <c r="G150" s="248"/>
      <c r="H150" s="248"/>
      <c r="I150" s="249"/>
    </row>
    <row r="152" spans="1:9" s="109" customFormat="1" ht="31.5" customHeight="1" x14ac:dyDescent="0.2">
      <c r="A152" s="230" t="s">
        <v>226</v>
      </c>
      <c r="B152" s="230"/>
      <c r="C152" s="230"/>
      <c r="D152" s="230"/>
      <c r="E152" s="230"/>
      <c r="F152" s="230"/>
      <c r="G152" s="178"/>
      <c r="H152" s="179" t="s">
        <v>229</v>
      </c>
      <c r="I152" s="179"/>
    </row>
    <row r="153" spans="1:9" s="109" customFormat="1" ht="15" x14ac:dyDescent="0.25">
      <c r="A153" s="110"/>
      <c r="B153" s="107"/>
      <c r="C153" s="107"/>
      <c r="D153" s="107"/>
      <c r="E153" s="107"/>
      <c r="F153" s="107"/>
      <c r="G153" s="107"/>
      <c r="H153" s="108"/>
      <c r="I153" s="108"/>
    </row>
  </sheetData>
  <mergeCells count="38">
    <mergeCell ref="A1:G1"/>
    <mergeCell ref="H1:I1"/>
    <mergeCell ref="A152:F152"/>
    <mergeCell ref="A150:I150"/>
    <mergeCell ref="A3:A6"/>
    <mergeCell ref="A7:A10"/>
    <mergeCell ref="A11:A14"/>
    <mergeCell ref="A15:A18"/>
    <mergeCell ref="A19:A22"/>
    <mergeCell ref="A23:A26"/>
    <mergeCell ref="A27:A34"/>
    <mergeCell ref="A35:A42"/>
    <mergeCell ref="A43:A46"/>
    <mergeCell ref="A47:A50"/>
    <mergeCell ref="A51:A54"/>
    <mergeCell ref="A55:A58"/>
    <mergeCell ref="A59:A62"/>
    <mergeCell ref="A63:A66"/>
    <mergeCell ref="A67:A70"/>
    <mergeCell ref="A71:A74"/>
    <mergeCell ref="A75:A78"/>
    <mergeCell ref="A79:A82"/>
    <mergeCell ref="A83:A86"/>
    <mergeCell ref="A87:A90"/>
    <mergeCell ref="A91:A94"/>
    <mergeCell ref="A95:A98"/>
    <mergeCell ref="A99:A102"/>
    <mergeCell ref="A103:A106"/>
    <mergeCell ref="A107:A110"/>
    <mergeCell ref="A131:A134"/>
    <mergeCell ref="A135:A138"/>
    <mergeCell ref="A139:A142"/>
    <mergeCell ref="A143:A146"/>
    <mergeCell ref="A111:A114"/>
    <mergeCell ref="A115:A118"/>
    <mergeCell ref="A119:A122"/>
    <mergeCell ref="A123:A126"/>
    <mergeCell ref="A127:A130"/>
  </mergeCells>
  <hyperlinks>
    <hyperlink ref="I3" r:id="rId1"/>
    <hyperlink ref="I4:I6" r:id="rId2" display="https://www.fg.gov.ua/lot/169348"/>
    <hyperlink ref="I7" r:id="rId3"/>
    <hyperlink ref="I8:I10" r:id="rId4" display="https://www.fg.gov.ua/lot/169320"/>
    <hyperlink ref="I11" r:id="rId5"/>
    <hyperlink ref="I12:I21" r:id="rId6" display="https://www.fg.gov.ua/lot/169350"/>
    <hyperlink ref="I22" r:id="rId7"/>
    <hyperlink ref="H35" r:id="rId8"/>
    <hyperlink ref="H39" r:id="rId9"/>
  </hyperlinks>
  <pageMargins left="0.31496062992125984" right="0.31496062992125984" top="0.35433070866141736" bottom="0.35433070866141736" header="0.31496062992125984" footer="0.31496062992125984"/>
  <pageSetup paperSize="9" scale="32" orientation="portrait"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5"/>
  <sheetViews>
    <sheetView tabSelected="1" topLeftCell="A41" zoomScale="80" zoomScaleNormal="80" workbookViewId="0">
      <selection activeCell="A264" sqref="A264:E264"/>
    </sheetView>
  </sheetViews>
  <sheetFormatPr defaultColWidth="8.85546875" defaultRowHeight="12" outlineLevelRow="2" x14ac:dyDescent="0.2"/>
  <cols>
    <col min="1" max="1" width="32.42578125" style="2" customWidth="1"/>
    <col min="2" max="2" width="11.140625" style="3" customWidth="1"/>
    <col min="3" max="3" width="13.85546875" style="65" customWidth="1"/>
    <col min="4" max="5" width="14.5703125" style="4" customWidth="1"/>
    <col min="6" max="6" width="15" style="4" customWidth="1"/>
    <col min="7" max="7" width="13.140625" style="4" customWidth="1"/>
    <col min="8" max="8" width="15.140625" style="4" customWidth="1"/>
    <col min="9" max="9" width="16.5703125" style="4" customWidth="1"/>
    <col min="10" max="10" width="16.28515625" style="4" customWidth="1"/>
    <col min="11" max="16384" width="8.85546875" style="2"/>
  </cols>
  <sheetData>
    <row r="1" spans="1:10" s="1" customFormat="1" ht="28.5" customHeight="1" x14ac:dyDescent="0.25">
      <c r="A1" s="239" t="s">
        <v>197</v>
      </c>
      <c r="B1" s="239"/>
      <c r="C1" s="239"/>
      <c r="D1" s="239"/>
      <c r="E1" s="239"/>
      <c r="F1" s="239"/>
      <c r="G1" s="239"/>
      <c r="H1" s="239"/>
      <c r="I1" s="239"/>
      <c r="J1" s="239"/>
    </row>
    <row r="3" spans="1:10" ht="12.75" thickBot="1" x14ac:dyDescent="0.25"/>
    <row r="4" spans="1:10" s="5" customFormat="1" ht="11.45" customHeight="1" thickBot="1" x14ac:dyDescent="0.25">
      <c r="A4" s="261" t="s">
        <v>47</v>
      </c>
      <c r="B4" s="263" t="s">
        <v>8</v>
      </c>
      <c r="C4" s="265" t="s">
        <v>555</v>
      </c>
      <c r="D4" s="266"/>
      <c r="E4" s="266"/>
      <c r="F4" s="267"/>
      <c r="G4" s="268" t="s">
        <v>1</v>
      </c>
      <c r="H4" s="270" t="s">
        <v>528</v>
      </c>
      <c r="I4" s="274" t="s">
        <v>529</v>
      </c>
      <c r="J4" s="272" t="s">
        <v>530</v>
      </c>
    </row>
    <row r="5" spans="1:10" s="6" customFormat="1" ht="45.75" thickBot="1" x14ac:dyDescent="0.3">
      <c r="A5" s="262"/>
      <c r="B5" s="264"/>
      <c r="C5" s="81" t="s">
        <v>38</v>
      </c>
      <c r="D5" s="82" t="s">
        <v>39</v>
      </c>
      <c r="E5" s="83" t="s">
        <v>51</v>
      </c>
      <c r="F5" s="83" t="s">
        <v>0</v>
      </c>
      <c r="G5" s="269"/>
      <c r="H5" s="271"/>
      <c r="I5" s="275"/>
      <c r="J5" s="273"/>
    </row>
    <row r="6" spans="1:10" s="13" customFormat="1" x14ac:dyDescent="0.2">
      <c r="A6" s="7" t="s">
        <v>44</v>
      </c>
      <c r="B6" s="8">
        <v>34</v>
      </c>
      <c r="C6" s="66">
        <v>25015864.670000002</v>
      </c>
      <c r="D6" s="10">
        <v>13596449.089999998</v>
      </c>
      <c r="E6" s="11">
        <v>828097.18</v>
      </c>
      <c r="F6" s="11">
        <v>39440410.93999999</v>
      </c>
      <c r="G6" s="16">
        <v>1160012.0864705879</v>
      </c>
      <c r="H6" s="9">
        <v>6454.53</v>
      </c>
      <c r="I6" s="9">
        <v>38763.300000000003</v>
      </c>
      <c r="J6" s="12">
        <v>23690.3</v>
      </c>
    </row>
    <row r="7" spans="1:10" s="13" customFormat="1" x14ac:dyDescent="0.2">
      <c r="A7" s="14" t="s">
        <v>45</v>
      </c>
      <c r="B7" s="15">
        <v>0</v>
      </c>
      <c r="C7" s="306">
        <v>0</v>
      </c>
      <c r="D7" s="307">
        <v>0</v>
      </c>
      <c r="E7" s="308">
        <v>0</v>
      </c>
      <c r="F7" s="308">
        <v>0</v>
      </c>
      <c r="G7" s="16" t="e">
        <v>#DIV/0!</v>
      </c>
      <c r="H7" s="315">
        <v>0</v>
      </c>
      <c r="I7" s="315">
        <v>0</v>
      </c>
      <c r="J7" s="316">
        <v>0</v>
      </c>
    </row>
    <row r="8" spans="1:10" s="13" customFormat="1" ht="12.75" thickBot="1" x14ac:dyDescent="0.25">
      <c r="A8" s="17" t="s">
        <v>46</v>
      </c>
      <c r="B8" s="18">
        <v>0</v>
      </c>
      <c r="C8" s="309">
        <v>0</v>
      </c>
      <c r="D8" s="310">
        <v>0</v>
      </c>
      <c r="E8" s="311">
        <v>0</v>
      </c>
      <c r="F8" s="311">
        <v>0</v>
      </c>
      <c r="G8" s="19" t="e">
        <v>#DIV/0!</v>
      </c>
      <c r="H8" s="317">
        <v>0</v>
      </c>
      <c r="I8" s="317">
        <v>0</v>
      </c>
      <c r="J8" s="318">
        <v>0</v>
      </c>
    </row>
    <row r="9" spans="1:10" s="13" customFormat="1" ht="12.75" thickBot="1" x14ac:dyDescent="0.25">
      <c r="A9" s="20" t="s">
        <v>5</v>
      </c>
      <c r="B9" s="21">
        <v>0</v>
      </c>
      <c r="C9" s="312">
        <v>0</v>
      </c>
      <c r="D9" s="313">
        <v>0</v>
      </c>
      <c r="E9" s="314">
        <v>0</v>
      </c>
      <c r="F9" s="314">
        <v>0</v>
      </c>
      <c r="G9" s="22" t="e">
        <v>#DIV/0!</v>
      </c>
      <c r="H9" s="319">
        <v>0</v>
      </c>
      <c r="I9" s="319">
        <v>0</v>
      </c>
      <c r="J9" s="320">
        <v>0</v>
      </c>
    </row>
    <row r="10" spans="1:10" s="28" customFormat="1" ht="4.9000000000000004" customHeight="1" thickBot="1" x14ac:dyDescent="0.25">
      <c r="A10" s="23"/>
      <c r="B10" s="24"/>
      <c r="C10" s="67"/>
      <c r="D10" s="25"/>
      <c r="E10" s="25"/>
      <c r="F10" s="26"/>
      <c r="G10" s="25"/>
      <c r="H10" s="26"/>
      <c r="I10" s="26"/>
      <c r="J10" s="27"/>
    </row>
    <row r="11" spans="1:10" s="29" customFormat="1" ht="12.75" thickBot="1" x14ac:dyDescent="0.25">
      <c r="A11" s="235" t="s">
        <v>207</v>
      </c>
      <c r="B11" s="236"/>
      <c r="C11" s="236"/>
      <c r="D11" s="236"/>
      <c r="E11" s="236"/>
      <c r="F11" s="236"/>
      <c r="G11" s="236"/>
      <c r="H11" s="236"/>
      <c r="I11" s="236"/>
      <c r="J11" s="237"/>
    </row>
    <row r="12" spans="1:10" s="28" customFormat="1" ht="4.9000000000000004" customHeight="1" thickBot="1" x14ac:dyDescent="0.25">
      <c r="A12" s="23"/>
      <c r="B12" s="24"/>
      <c r="C12" s="67"/>
      <c r="D12" s="25"/>
      <c r="E12" s="25"/>
      <c r="F12" s="26"/>
      <c r="G12" s="25"/>
      <c r="H12" s="26"/>
      <c r="I12" s="26"/>
      <c r="J12" s="27"/>
    </row>
    <row r="13" spans="1:10" s="28" customFormat="1" ht="12.75" thickBot="1" x14ac:dyDescent="0.25">
      <c r="A13" s="73" t="s">
        <v>6</v>
      </c>
      <c r="B13" s="74">
        <v>29</v>
      </c>
      <c r="C13" s="75">
        <v>21693938.399999999</v>
      </c>
      <c r="D13" s="76">
        <v>11037815.329999998</v>
      </c>
      <c r="E13" s="77">
        <v>178767.84</v>
      </c>
      <c r="F13" s="77">
        <v>32910521.570000004</v>
      </c>
      <c r="G13" s="78">
        <v>1134845.5713793105</v>
      </c>
      <c r="H13" s="79">
        <v>6454.53</v>
      </c>
      <c r="I13" s="79">
        <v>38763.300000000003</v>
      </c>
      <c r="J13" s="80">
        <v>23690.3</v>
      </c>
    </row>
    <row r="14" spans="1:10" s="28" customFormat="1" ht="4.9000000000000004" customHeight="1" thickBot="1" x14ac:dyDescent="0.25">
      <c r="A14" s="23"/>
      <c r="B14" s="24"/>
      <c r="C14" s="67"/>
      <c r="D14" s="25"/>
      <c r="E14" s="25"/>
      <c r="F14" s="26"/>
      <c r="G14" s="25"/>
      <c r="H14" s="26"/>
      <c r="I14" s="26"/>
      <c r="J14" s="27"/>
    </row>
    <row r="15" spans="1:10" s="29" customFormat="1" ht="12.75" outlineLevel="1" thickBot="1" x14ac:dyDescent="0.25">
      <c r="A15" s="235" t="s">
        <v>208</v>
      </c>
      <c r="B15" s="236"/>
      <c r="C15" s="236"/>
      <c r="D15" s="236"/>
      <c r="E15" s="236"/>
      <c r="F15" s="236"/>
      <c r="G15" s="236"/>
      <c r="H15" s="236"/>
      <c r="I15" s="236"/>
      <c r="J15" s="237"/>
    </row>
    <row r="16" spans="1:10" s="28" customFormat="1" ht="4.9000000000000004" customHeight="1" outlineLevel="1" thickBot="1" x14ac:dyDescent="0.25">
      <c r="A16" s="30"/>
      <c r="B16" s="31"/>
      <c r="C16" s="68"/>
      <c r="D16" s="32"/>
      <c r="E16" s="32"/>
      <c r="F16" s="33"/>
      <c r="G16" s="32"/>
      <c r="H16" s="33"/>
      <c r="I16" s="33"/>
      <c r="J16" s="34"/>
    </row>
    <row r="17" spans="1:10" s="28" customFormat="1" ht="12" customHeight="1" outlineLevel="1" x14ac:dyDescent="0.2">
      <c r="A17" s="35" t="s">
        <v>22</v>
      </c>
      <c r="B17" s="36">
        <v>29</v>
      </c>
      <c r="C17" s="69">
        <v>21693938.399999999</v>
      </c>
      <c r="D17" s="38">
        <v>11037815.329999998</v>
      </c>
      <c r="E17" s="39">
        <v>178767.84</v>
      </c>
      <c r="F17" s="39">
        <v>32910521.570000004</v>
      </c>
      <c r="G17" s="40">
        <v>1134845.5713793105</v>
      </c>
      <c r="H17" s="37">
        <v>6454.53</v>
      </c>
      <c r="I17" s="37">
        <v>38763.300000000003</v>
      </c>
      <c r="J17" s="41">
        <v>23690.3</v>
      </c>
    </row>
    <row r="18" spans="1:10" s="28" customFormat="1" ht="12" customHeight="1" outlineLevel="2" x14ac:dyDescent="0.2">
      <c r="A18" s="42" t="s">
        <v>20</v>
      </c>
      <c r="B18" s="43">
        <v>0</v>
      </c>
      <c r="C18" s="321">
        <v>0</v>
      </c>
      <c r="D18" s="183">
        <v>0</v>
      </c>
      <c r="E18" s="184">
        <v>0</v>
      </c>
      <c r="F18" s="184">
        <v>0</v>
      </c>
      <c r="G18" s="47" t="e">
        <v>#DIV/0!</v>
      </c>
      <c r="H18" s="182">
        <v>0</v>
      </c>
      <c r="I18" s="182">
        <v>0</v>
      </c>
      <c r="J18" s="185">
        <v>0</v>
      </c>
    </row>
    <row r="19" spans="1:10" s="28" customFormat="1" ht="12" customHeight="1" outlineLevel="2" thickBot="1" x14ac:dyDescent="0.25">
      <c r="A19" s="50" t="s">
        <v>21</v>
      </c>
      <c r="B19" s="51">
        <v>29</v>
      </c>
      <c r="C19" s="71">
        <v>21693938.399999999</v>
      </c>
      <c r="D19" s="53">
        <v>11037815.329999998</v>
      </c>
      <c r="E19" s="54">
        <v>178767.84</v>
      </c>
      <c r="F19" s="54">
        <v>32910521.570000004</v>
      </c>
      <c r="G19" s="55">
        <v>1134845.5713793105</v>
      </c>
      <c r="H19" s="52">
        <v>6454.53</v>
      </c>
      <c r="I19" s="52">
        <v>38763.300000000003</v>
      </c>
      <c r="J19" s="56">
        <v>23690.3</v>
      </c>
    </row>
    <row r="20" spans="1:10" s="28" customFormat="1" ht="4.9000000000000004" customHeight="1" outlineLevel="1" thickBot="1" x14ac:dyDescent="0.25">
      <c r="A20" s="30"/>
      <c r="B20" s="31"/>
      <c r="C20" s="322"/>
      <c r="D20" s="323"/>
      <c r="E20" s="323"/>
      <c r="F20" s="324"/>
      <c r="G20" s="323"/>
      <c r="H20" s="324"/>
      <c r="I20" s="324"/>
      <c r="J20" s="325"/>
    </row>
    <row r="21" spans="1:10" s="28" customFormat="1" ht="12" customHeight="1" outlineLevel="1" x14ac:dyDescent="0.2">
      <c r="A21" s="35" t="s">
        <v>56</v>
      </c>
      <c r="B21" s="36">
        <v>29</v>
      </c>
      <c r="C21" s="69">
        <v>21693938.399999999</v>
      </c>
      <c r="D21" s="38">
        <v>11037815.329999998</v>
      </c>
      <c r="E21" s="39">
        <v>178767.84</v>
      </c>
      <c r="F21" s="39">
        <v>32910521.570000004</v>
      </c>
      <c r="G21" s="40">
        <v>1134845.5713793105</v>
      </c>
      <c r="H21" s="37">
        <v>6454.53</v>
      </c>
      <c r="I21" s="37">
        <v>38763.300000000003</v>
      </c>
      <c r="J21" s="41">
        <v>23690.3</v>
      </c>
    </row>
    <row r="22" spans="1:10" s="49" customFormat="1" ht="11.25" outlineLevel="2" x14ac:dyDescent="0.2">
      <c r="A22" s="42" t="s">
        <v>57</v>
      </c>
      <c r="B22" s="43">
        <v>29</v>
      </c>
      <c r="C22" s="70">
        <v>21693938.399999999</v>
      </c>
      <c r="D22" s="45">
        <v>11037815.329999998</v>
      </c>
      <c r="E22" s="46">
        <v>178767.84</v>
      </c>
      <c r="F22" s="46">
        <v>32910521.570000004</v>
      </c>
      <c r="G22" s="47">
        <v>1134845.5713793105</v>
      </c>
      <c r="H22" s="44">
        <v>6454.53</v>
      </c>
      <c r="I22" s="44">
        <v>38763.300000000003</v>
      </c>
      <c r="J22" s="48">
        <v>23690.3</v>
      </c>
    </row>
    <row r="23" spans="1:10" s="49" customFormat="1" outlineLevel="2" thickBot="1" x14ac:dyDescent="0.25">
      <c r="A23" s="50" t="s">
        <v>58</v>
      </c>
      <c r="B23" s="51">
        <v>0</v>
      </c>
      <c r="C23" s="328">
        <v>0</v>
      </c>
      <c r="D23" s="181">
        <v>0</v>
      </c>
      <c r="E23" s="211">
        <v>0</v>
      </c>
      <c r="F23" s="211">
        <v>0</v>
      </c>
      <c r="G23" s="55" t="e">
        <v>#DIV/0!</v>
      </c>
      <c r="H23" s="180">
        <v>0</v>
      </c>
      <c r="I23" s="180">
        <v>0</v>
      </c>
      <c r="J23" s="212">
        <v>0</v>
      </c>
    </row>
    <row r="24" spans="1:10" s="28" customFormat="1" ht="4.9000000000000004" customHeight="1" outlineLevel="1" thickBot="1" x14ac:dyDescent="0.25">
      <c r="A24" s="23"/>
      <c r="B24" s="24"/>
      <c r="C24" s="67"/>
      <c r="D24" s="25"/>
      <c r="E24" s="25"/>
      <c r="F24" s="26"/>
      <c r="G24" s="25"/>
      <c r="H24" s="26"/>
      <c r="I24" s="26"/>
      <c r="J24" s="27"/>
    </row>
    <row r="25" spans="1:10" s="28" customFormat="1" ht="12" customHeight="1" outlineLevel="1" x14ac:dyDescent="0.2">
      <c r="A25" s="35" t="s">
        <v>15</v>
      </c>
      <c r="B25" s="36">
        <v>29</v>
      </c>
      <c r="C25" s="69">
        <v>21693938.399999999</v>
      </c>
      <c r="D25" s="38">
        <v>11037815.329999998</v>
      </c>
      <c r="E25" s="39">
        <v>178767.84</v>
      </c>
      <c r="F25" s="39">
        <v>32910521.570000004</v>
      </c>
      <c r="G25" s="40">
        <v>1134845.5713793105</v>
      </c>
      <c r="H25" s="37">
        <v>6454.53</v>
      </c>
      <c r="I25" s="37">
        <v>38763.300000000003</v>
      </c>
      <c r="J25" s="41">
        <v>23690.3</v>
      </c>
    </row>
    <row r="26" spans="1:10" s="49" customFormat="1" ht="11.25" outlineLevel="2" x14ac:dyDescent="0.2">
      <c r="A26" s="42" t="s">
        <v>2</v>
      </c>
      <c r="B26" s="43">
        <v>10</v>
      </c>
      <c r="C26" s="70">
        <v>11392404.749999998</v>
      </c>
      <c r="D26" s="45">
        <v>8865271.0700000003</v>
      </c>
      <c r="E26" s="46">
        <v>66887.760000000009</v>
      </c>
      <c r="F26" s="46">
        <v>20324563.580000002</v>
      </c>
      <c r="G26" s="47">
        <v>2032456.3580000002</v>
      </c>
      <c r="H26" s="44">
        <v>5999.98</v>
      </c>
      <c r="I26" s="44">
        <v>35999.68</v>
      </c>
      <c r="J26" s="48">
        <v>21000.329999999998</v>
      </c>
    </row>
    <row r="27" spans="1:10" s="49" customFormat="1" ht="11.25" outlineLevel="2" x14ac:dyDescent="0.2">
      <c r="A27" s="42" t="s">
        <v>4</v>
      </c>
      <c r="B27" s="43">
        <v>0</v>
      </c>
      <c r="C27" s="321">
        <v>0</v>
      </c>
      <c r="D27" s="183">
        <v>0</v>
      </c>
      <c r="E27" s="184">
        <v>0</v>
      </c>
      <c r="F27" s="184">
        <v>0</v>
      </c>
      <c r="G27" s="47" t="e">
        <v>#DIV/0!</v>
      </c>
      <c r="H27" s="182">
        <v>0</v>
      </c>
      <c r="I27" s="182">
        <v>0</v>
      </c>
      <c r="J27" s="185">
        <v>0</v>
      </c>
    </row>
    <row r="28" spans="1:10" s="49" customFormat="1" ht="11.25" outlineLevel="2" x14ac:dyDescent="0.2">
      <c r="A28" s="57" t="s">
        <v>3</v>
      </c>
      <c r="B28" s="58">
        <v>19</v>
      </c>
      <c r="C28" s="72">
        <v>10301533.650000002</v>
      </c>
      <c r="D28" s="60">
        <v>2172544.2600000002</v>
      </c>
      <c r="E28" s="61">
        <v>111880.08</v>
      </c>
      <c r="F28" s="61">
        <v>12585957.99</v>
      </c>
      <c r="G28" s="62">
        <v>662418.84157894738</v>
      </c>
      <c r="H28" s="59">
        <v>454.55</v>
      </c>
      <c r="I28" s="59">
        <v>2763.62</v>
      </c>
      <c r="J28" s="63">
        <v>2689.97</v>
      </c>
    </row>
    <row r="29" spans="1:10" s="49" customFormat="1" outlineLevel="2" thickBot="1" x14ac:dyDescent="0.25">
      <c r="A29" s="57" t="s">
        <v>11</v>
      </c>
      <c r="B29" s="51">
        <v>0</v>
      </c>
      <c r="C29" s="329">
        <v>0</v>
      </c>
      <c r="D29" s="215">
        <v>0</v>
      </c>
      <c r="E29" s="210">
        <v>0</v>
      </c>
      <c r="F29" s="210">
        <v>0</v>
      </c>
      <c r="G29" s="55" t="e">
        <v>#DIV/0!</v>
      </c>
      <c r="H29" s="180">
        <v>0</v>
      </c>
      <c r="I29" s="180">
        <v>0</v>
      </c>
      <c r="J29" s="212">
        <v>0</v>
      </c>
    </row>
    <row r="30" spans="1:10" ht="4.9000000000000004" customHeight="1" outlineLevel="1" thickBot="1" x14ac:dyDescent="0.25">
      <c r="A30" s="23"/>
      <c r="B30" s="24"/>
      <c r="C30" s="67"/>
      <c r="D30" s="25"/>
      <c r="E30" s="25"/>
      <c r="F30" s="26"/>
      <c r="G30" s="25"/>
      <c r="H30" s="26"/>
      <c r="I30" s="26"/>
      <c r="J30" s="27"/>
    </row>
    <row r="31" spans="1:10" s="28" customFormat="1" ht="12" customHeight="1" outlineLevel="1" x14ac:dyDescent="0.2">
      <c r="A31" s="35" t="s">
        <v>16</v>
      </c>
      <c r="B31" s="36">
        <v>29</v>
      </c>
      <c r="C31" s="69">
        <v>21693938.399999999</v>
      </c>
      <c r="D31" s="38">
        <v>11037815.329999998</v>
      </c>
      <c r="E31" s="39">
        <v>178767.84</v>
      </c>
      <c r="F31" s="39">
        <v>32910521.570000004</v>
      </c>
      <c r="G31" s="40">
        <v>1134845.5713793105</v>
      </c>
      <c r="H31" s="37">
        <v>6454.53</v>
      </c>
      <c r="I31" s="37">
        <v>38763.300000000003</v>
      </c>
      <c r="J31" s="41">
        <v>23690.3</v>
      </c>
    </row>
    <row r="32" spans="1:10" s="49" customFormat="1" ht="11.25" outlineLevel="2" x14ac:dyDescent="0.2">
      <c r="A32" s="42" t="s">
        <v>9</v>
      </c>
      <c r="B32" s="43">
        <v>18</v>
      </c>
      <c r="C32" s="70">
        <v>8005317.4699999997</v>
      </c>
      <c r="D32" s="45">
        <v>4603232.3899999997</v>
      </c>
      <c r="E32" s="46">
        <v>130312.33</v>
      </c>
      <c r="F32" s="46">
        <v>12738862.189999999</v>
      </c>
      <c r="G32" s="47">
        <v>707714.56611111108</v>
      </c>
      <c r="H32" s="44">
        <v>5999.98</v>
      </c>
      <c r="I32" s="44">
        <v>35999.68</v>
      </c>
      <c r="J32" s="48">
        <v>21000.33</v>
      </c>
    </row>
    <row r="33" spans="1:10" s="49" customFormat="1" ht="11.25" outlineLevel="2" x14ac:dyDescent="0.2">
      <c r="A33" s="42" t="s">
        <v>10</v>
      </c>
      <c r="B33" s="43">
        <v>8</v>
      </c>
      <c r="C33" s="70">
        <v>11080063.039999999</v>
      </c>
      <c r="D33" s="45">
        <v>5971538.1100000003</v>
      </c>
      <c r="E33" s="184">
        <v>0</v>
      </c>
      <c r="F33" s="46">
        <v>17051601.149999999</v>
      </c>
      <c r="G33" s="47">
        <v>2131450.1437499998</v>
      </c>
      <c r="H33" s="182">
        <v>0</v>
      </c>
      <c r="I33" s="182">
        <v>0</v>
      </c>
      <c r="J33" s="185">
        <v>0</v>
      </c>
    </row>
    <row r="34" spans="1:10" s="49" customFormat="1" ht="11.25" outlineLevel="2" x14ac:dyDescent="0.2">
      <c r="A34" s="42" t="s">
        <v>40</v>
      </c>
      <c r="B34" s="43">
        <v>3</v>
      </c>
      <c r="C34" s="70">
        <v>2608557.89</v>
      </c>
      <c r="D34" s="45">
        <v>463044.83</v>
      </c>
      <c r="E34" s="46">
        <v>48455.51</v>
      </c>
      <c r="F34" s="46">
        <v>3120058.23</v>
      </c>
      <c r="G34" s="47">
        <v>1040019.41</v>
      </c>
      <c r="H34" s="44">
        <v>454.55</v>
      </c>
      <c r="I34" s="44">
        <v>2763.62</v>
      </c>
      <c r="J34" s="48">
        <v>2689.97</v>
      </c>
    </row>
    <row r="35" spans="1:10" s="49" customFormat="1" outlineLevel="2" thickBot="1" x14ac:dyDescent="0.25">
      <c r="A35" s="50" t="s">
        <v>11</v>
      </c>
      <c r="B35" s="51">
        <v>0</v>
      </c>
      <c r="C35" s="328">
        <v>0</v>
      </c>
      <c r="D35" s="181">
        <v>0</v>
      </c>
      <c r="E35" s="211">
        <v>0</v>
      </c>
      <c r="F35" s="211">
        <v>0</v>
      </c>
      <c r="G35" s="55" t="e">
        <v>#DIV/0!</v>
      </c>
      <c r="H35" s="180">
        <v>0</v>
      </c>
      <c r="I35" s="180">
        <v>0</v>
      </c>
      <c r="J35" s="212">
        <v>0</v>
      </c>
    </row>
    <row r="36" spans="1:10" s="28" customFormat="1" ht="4.9000000000000004" customHeight="1" outlineLevel="1" thickBot="1" x14ac:dyDescent="0.25">
      <c r="A36" s="23"/>
      <c r="B36" s="24"/>
      <c r="C36" s="67"/>
      <c r="D36" s="25"/>
      <c r="E36" s="25"/>
      <c r="F36" s="26"/>
      <c r="G36" s="25"/>
      <c r="H36" s="26"/>
      <c r="I36" s="26"/>
      <c r="J36" s="27"/>
    </row>
    <row r="37" spans="1:10" s="28" customFormat="1" ht="4.9000000000000004" customHeight="1" outlineLevel="1" thickBot="1" x14ac:dyDescent="0.25">
      <c r="A37" s="23"/>
      <c r="B37" s="24"/>
      <c r="C37" s="67"/>
      <c r="D37" s="25"/>
      <c r="E37" s="25"/>
      <c r="F37" s="26"/>
      <c r="G37" s="25"/>
      <c r="H37" s="26"/>
      <c r="I37" s="26"/>
      <c r="J37" s="27"/>
    </row>
    <row r="38" spans="1:10" s="28" customFormat="1" ht="12" customHeight="1" outlineLevel="1" x14ac:dyDescent="0.2">
      <c r="A38" s="119" t="s">
        <v>17</v>
      </c>
      <c r="B38" s="36">
        <v>29</v>
      </c>
      <c r="C38" s="69">
        <v>21693938.399999999</v>
      </c>
      <c r="D38" s="38">
        <v>11037815.329999998</v>
      </c>
      <c r="E38" s="39">
        <v>178767.84</v>
      </c>
      <c r="F38" s="39">
        <v>32910521.570000004</v>
      </c>
      <c r="G38" s="40">
        <v>1134845.5713793105</v>
      </c>
      <c r="H38" s="37">
        <v>6454.53</v>
      </c>
      <c r="I38" s="37">
        <v>38763.300000000003</v>
      </c>
      <c r="J38" s="41">
        <v>23690.3</v>
      </c>
    </row>
    <row r="39" spans="1:10" s="49" customFormat="1" ht="11.25" outlineLevel="2" x14ac:dyDescent="0.2">
      <c r="A39" s="120" t="s">
        <v>12</v>
      </c>
      <c r="B39" s="43">
        <v>7</v>
      </c>
      <c r="C39" s="70">
        <v>1321157.24</v>
      </c>
      <c r="D39" s="45">
        <v>849566.75</v>
      </c>
      <c r="E39" s="184">
        <v>0</v>
      </c>
      <c r="F39" s="46">
        <v>2170723.9900000002</v>
      </c>
      <c r="G39" s="47">
        <v>310103.42714285717</v>
      </c>
      <c r="H39" s="182">
        <v>0</v>
      </c>
      <c r="I39" s="182">
        <v>0</v>
      </c>
      <c r="J39" s="185">
        <v>0</v>
      </c>
    </row>
    <row r="40" spans="1:10" s="49" customFormat="1" ht="11.25" outlineLevel="2" x14ac:dyDescent="0.2">
      <c r="A40" s="120" t="s">
        <v>13</v>
      </c>
      <c r="B40" s="43">
        <v>9</v>
      </c>
      <c r="C40" s="70">
        <v>7591692.5199999996</v>
      </c>
      <c r="D40" s="45">
        <v>1698730.35</v>
      </c>
      <c r="E40" s="46">
        <v>18432.25</v>
      </c>
      <c r="F40" s="46">
        <v>9308855.1199999992</v>
      </c>
      <c r="G40" s="47">
        <v>1034317.2355555554</v>
      </c>
      <c r="H40" s="182">
        <v>0</v>
      </c>
      <c r="I40" s="182">
        <v>0</v>
      </c>
      <c r="J40" s="185">
        <v>0</v>
      </c>
    </row>
    <row r="41" spans="1:10" s="49" customFormat="1" ht="11.25" outlineLevel="2" x14ac:dyDescent="0.2">
      <c r="A41" s="120" t="s">
        <v>14</v>
      </c>
      <c r="B41" s="43">
        <v>13</v>
      </c>
      <c r="C41" s="70">
        <v>12781088.640000001</v>
      </c>
      <c r="D41" s="45">
        <v>8489518.2299999986</v>
      </c>
      <c r="E41" s="46">
        <v>160335.59</v>
      </c>
      <c r="F41" s="46">
        <v>21430942.460000001</v>
      </c>
      <c r="G41" s="47">
        <v>1648534.0353846154</v>
      </c>
      <c r="H41" s="44">
        <v>6454.53</v>
      </c>
      <c r="I41" s="44">
        <v>38763.300000000003</v>
      </c>
      <c r="J41" s="48">
        <v>23690.3</v>
      </c>
    </row>
    <row r="42" spans="1:10" s="49" customFormat="1" outlineLevel="2" thickBot="1" x14ac:dyDescent="0.25">
      <c r="A42" s="121" t="s">
        <v>11</v>
      </c>
      <c r="B42" s="51">
        <v>0</v>
      </c>
      <c r="C42" s="328">
        <v>0</v>
      </c>
      <c r="D42" s="181">
        <v>0</v>
      </c>
      <c r="E42" s="211">
        <v>0</v>
      </c>
      <c r="F42" s="211">
        <v>0</v>
      </c>
      <c r="G42" s="55" t="e">
        <v>#DIV/0!</v>
      </c>
      <c r="H42" s="180">
        <v>0</v>
      </c>
      <c r="I42" s="180">
        <v>0</v>
      </c>
      <c r="J42" s="212">
        <v>0</v>
      </c>
    </row>
    <row r="43" spans="1:10" s="28" customFormat="1" ht="4.9000000000000004" customHeight="1" outlineLevel="1" thickBot="1" x14ac:dyDescent="0.25">
      <c r="A43" s="23"/>
      <c r="B43" s="24"/>
      <c r="C43" s="67"/>
      <c r="D43" s="25"/>
      <c r="E43" s="25"/>
      <c r="F43" s="26"/>
      <c r="G43" s="25"/>
      <c r="H43" s="26"/>
      <c r="I43" s="26"/>
      <c r="J43" s="27"/>
    </row>
    <row r="44" spans="1:10" s="28" customFormat="1" ht="12" customHeight="1" outlineLevel="1" x14ac:dyDescent="0.2">
      <c r="A44" s="35" t="s">
        <v>23</v>
      </c>
      <c r="B44" s="36">
        <v>29</v>
      </c>
      <c r="C44" s="69">
        <v>21693938.399999999</v>
      </c>
      <c r="D44" s="38">
        <v>11037815.329999998</v>
      </c>
      <c r="E44" s="39">
        <v>178767.84</v>
      </c>
      <c r="F44" s="39">
        <v>32910521.570000004</v>
      </c>
      <c r="G44" s="40">
        <v>1134845.5713793105</v>
      </c>
      <c r="H44" s="37">
        <v>6454.53</v>
      </c>
      <c r="I44" s="37">
        <v>38763.300000000003</v>
      </c>
      <c r="J44" s="41">
        <v>23690.3</v>
      </c>
    </row>
    <row r="45" spans="1:10" s="49" customFormat="1" ht="11.25" outlineLevel="2" x14ac:dyDescent="0.2">
      <c r="A45" s="42" t="s">
        <v>62</v>
      </c>
      <c r="B45" s="43">
        <v>25</v>
      </c>
      <c r="C45" s="70">
        <v>19757662.66</v>
      </c>
      <c r="D45" s="45">
        <v>10417493.289999999</v>
      </c>
      <c r="E45" s="46">
        <v>178767.84</v>
      </c>
      <c r="F45" s="46">
        <v>30353923.789999999</v>
      </c>
      <c r="G45" s="47">
        <v>1214156.9516</v>
      </c>
      <c r="H45" s="44">
        <v>6454.53</v>
      </c>
      <c r="I45" s="44">
        <v>38763.300000000003</v>
      </c>
      <c r="J45" s="48">
        <v>14035.99</v>
      </c>
    </row>
    <row r="46" spans="1:10" s="49" customFormat="1" ht="11.25" outlineLevel="2" x14ac:dyDescent="0.2">
      <c r="A46" s="42" t="s">
        <v>63</v>
      </c>
      <c r="B46" s="43">
        <v>4</v>
      </c>
      <c r="C46" s="70">
        <v>1936275.74</v>
      </c>
      <c r="D46" s="45">
        <v>620322.04</v>
      </c>
      <c r="E46" s="46">
        <v>0</v>
      </c>
      <c r="F46" s="46">
        <v>2556597.7799999998</v>
      </c>
      <c r="G46" s="47">
        <v>639149.44499999995</v>
      </c>
      <c r="H46" s="44">
        <v>0</v>
      </c>
      <c r="I46" s="44">
        <v>0</v>
      </c>
      <c r="J46" s="48">
        <v>0</v>
      </c>
    </row>
    <row r="47" spans="1:10" s="49" customFormat="1" outlineLevel="2" thickBot="1" x14ac:dyDescent="0.25">
      <c r="A47" s="57" t="s">
        <v>64</v>
      </c>
      <c r="B47" s="51">
        <v>0</v>
      </c>
      <c r="C47" s="72">
        <v>0</v>
      </c>
      <c r="D47" s="60">
        <v>0</v>
      </c>
      <c r="E47" s="61">
        <v>0</v>
      </c>
      <c r="F47" s="61">
        <v>0</v>
      </c>
      <c r="G47" s="55" t="e">
        <v>#DIV/0!</v>
      </c>
      <c r="H47" s="52">
        <v>0</v>
      </c>
      <c r="I47" s="52">
        <v>0</v>
      </c>
      <c r="J47" s="56">
        <v>0</v>
      </c>
    </row>
    <row r="48" spans="1:10" s="28" customFormat="1" ht="4.9000000000000004" customHeight="1" outlineLevel="1" thickBot="1" x14ac:dyDescent="0.25">
      <c r="A48" s="23"/>
      <c r="B48" s="24"/>
      <c r="C48" s="67"/>
      <c r="D48" s="25"/>
      <c r="E48" s="25"/>
      <c r="F48" s="26"/>
      <c r="G48" s="25"/>
      <c r="H48" s="26"/>
      <c r="I48" s="26"/>
      <c r="J48" s="27"/>
    </row>
    <row r="49" spans="1:10" s="28" customFormat="1" ht="12" customHeight="1" outlineLevel="1" x14ac:dyDescent="0.2">
      <c r="A49" s="35" t="s">
        <v>19</v>
      </c>
      <c r="B49" s="36">
        <v>29</v>
      </c>
      <c r="C49" s="69">
        <v>21693938.399999999</v>
      </c>
      <c r="D49" s="38">
        <v>11037815.329999998</v>
      </c>
      <c r="E49" s="39">
        <v>178767.84</v>
      </c>
      <c r="F49" s="39">
        <v>32910521.570000004</v>
      </c>
      <c r="G49" s="40">
        <v>1134845.5713793105</v>
      </c>
      <c r="H49" s="37">
        <v>6454.53</v>
      </c>
      <c r="I49" s="37">
        <v>38763.300000000003</v>
      </c>
      <c r="J49" s="41">
        <v>23690.3</v>
      </c>
    </row>
    <row r="50" spans="1:10" s="49" customFormat="1" ht="11.25" outlineLevel="2" x14ac:dyDescent="0.2">
      <c r="A50" s="42" t="s">
        <v>18</v>
      </c>
      <c r="B50" s="43">
        <v>0</v>
      </c>
      <c r="C50" s="321">
        <v>0</v>
      </c>
      <c r="D50" s="183">
        <v>0</v>
      </c>
      <c r="E50" s="184">
        <v>0</v>
      </c>
      <c r="F50" s="184">
        <v>0</v>
      </c>
      <c r="G50" s="47" t="e">
        <v>#DIV/0!</v>
      </c>
      <c r="H50" s="182">
        <v>0</v>
      </c>
      <c r="I50" s="182">
        <v>0</v>
      </c>
      <c r="J50" s="185">
        <v>0</v>
      </c>
    </row>
    <row r="51" spans="1:10" s="49" customFormat="1" ht="11.25" outlineLevel="2" x14ac:dyDescent="0.2">
      <c r="A51" s="57" t="s">
        <v>60</v>
      </c>
      <c r="B51" s="43">
        <v>0</v>
      </c>
      <c r="C51" s="321">
        <v>0</v>
      </c>
      <c r="D51" s="183">
        <v>0</v>
      </c>
      <c r="E51" s="184">
        <v>0</v>
      </c>
      <c r="F51" s="184">
        <v>0</v>
      </c>
      <c r="G51" s="47" t="e">
        <v>#DIV/0!</v>
      </c>
      <c r="H51" s="182">
        <v>0</v>
      </c>
      <c r="I51" s="182">
        <v>0</v>
      </c>
      <c r="J51" s="185">
        <v>0</v>
      </c>
    </row>
    <row r="52" spans="1:10" s="49" customFormat="1" ht="11.25" outlineLevel="2" x14ac:dyDescent="0.2">
      <c r="A52" s="111" t="s">
        <v>68</v>
      </c>
      <c r="B52" s="43">
        <v>0</v>
      </c>
      <c r="C52" s="321">
        <v>0</v>
      </c>
      <c r="D52" s="183">
        <v>0</v>
      </c>
      <c r="E52" s="184">
        <v>0</v>
      </c>
      <c r="F52" s="184">
        <v>0</v>
      </c>
      <c r="G52" s="47" t="e">
        <v>#DIV/0!</v>
      </c>
      <c r="H52" s="182">
        <v>0</v>
      </c>
      <c r="I52" s="182">
        <v>0</v>
      </c>
      <c r="J52" s="185">
        <v>0</v>
      </c>
    </row>
    <row r="53" spans="1:10" s="49" customFormat="1" outlineLevel="2" thickBot="1" x14ac:dyDescent="0.25">
      <c r="A53" s="112" t="s">
        <v>69</v>
      </c>
      <c r="B53" s="43">
        <v>29</v>
      </c>
      <c r="C53" s="70">
        <v>21693938.399999999</v>
      </c>
      <c r="D53" s="45">
        <v>11037815.329999998</v>
      </c>
      <c r="E53" s="46">
        <v>178767.84</v>
      </c>
      <c r="F53" s="46">
        <v>32910521.570000004</v>
      </c>
      <c r="G53" s="47">
        <v>1134845.5713793105</v>
      </c>
      <c r="H53" s="44">
        <v>6454.53</v>
      </c>
      <c r="I53" s="44">
        <v>38763.300000000003</v>
      </c>
      <c r="J53" s="48">
        <v>23690.3</v>
      </c>
    </row>
    <row r="54" spans="1:10" s="28" customFormat="1" ht="4.9000000000000004" customHeight="1" outlineLevel="1" thickBot="1" x14ac:dyDescent="0.25">
      <c r="A54" s="23"/>
      <c r="B54" s="24"/>
      <c r="C54" s="67"/>
      <c r="D54" s="25"/>
      <c r="E54" s="25"/>
      <c r="F54" s="26"/>
      <c r="G54" s="25"/>
      <c r="H54" s="26"/>
      <c r="I54" s="26"/>
      <c r="J54" s="27"/>
    </row>
    <row r="55" spans="1:10" s="28" customFormat="1" ht="45" outlineLevel="1" x14ac:dyDescent="0.2">
      <c r="A55" s="113" t="s">
        <v>61</v>
      </c>
      <c r="B55" s="36">
        <v>29</v>
      </c>
      <c r="C55" s="69">
        <v>21693938.399999999</v>
      </c>
      <c r="D55" s="38">
        <v>11037815.329999998</v>
      </c>
      <c r="E55" s="39">
        <v>178767.84</v>
      </c>
      <c r="F55" s="39">
        <v>32910521.570000004</v>
      </c>
      <c r="G55" s="40">
        <v>1134845.5713793105</v>
      </c>
      <c r="H55" s="37">
        <v>6454.53</v>
      </c>
      <c r="I55" s="37">
        <v>38763.300000000003</v>
      </c>
      <c r="J55" s="41">
        <v>23690.3</v>
      </c>
    </row>
    <row r="56" spans="1:10" s="49" customFormat="1" ht="11.25" outlineLevel="2" x14ac:dyDescent="0.2">
      <c r="A56" s="42" t="s">
        <v>20</v>
      </c>
      <c r="B56" s="43">
        <v>28</v>
      </c>
      <c r="C56" s="70">
        <v>20762749.280000001</v>
      </c>
      <c r="D56" s="45">
        <v>10619220.27</v>
      </c>
      <c r="E56" s="46">
        <v>130312.33</v>
      </c>
      <c r="F56" s="46">
        <v>31512281.879999999</v>
      </c>
      <c r="G56" s="47">
        <v>1125438.6385714286</v>
      </c>
      <c r="H56" s="44">
        <v>6454.53</v>
      </c>
      <c r="I56" s="44">
        <v>38763.300000000003</v>
      </c>
      <c r="J56" s="48">
        <v>14035.99</v>
      </c>
    </row>
    <row r="57" spans="1:10" s="49" customFormat="1" outlineLevel="2" thickBot="1" x14ac:dyDescent="0.25">
      <c r="A57" s="57" t="s">
        <v>21</v>
      </c>
      <c r="B57" s="51">
        <v>1</v>
      </c>
      <c r="C57" s="71">
        <v>931189.12</v>
      </c>
      <c r="D57" s="53">
        <v>418595.06</v>
      </c>
      <c r="E57" s="54">
        <v>48455.51</v>
      </c>
      <c r="F57" s="54">
        <v>1398239.69</v>
      </c>
      <c r="G57" s="55">
        <v>1398239.69</v>
      </c>
      <c r="H57" s="180">
        <v>0</v>
      </c>
      <c r="I57" s="180">
        <v>0</v>
      </c>
      <c r="J57" s="212">
        <v>0</v>
      </c>
    </row>
    <row r="58" spans="1:10" s="28" customFormat="1" ht="4.9000000000000004" customHeight="1" outlineLevel="1" thickBot="1" x14ac:dyDescent="0.25">
      <c r="A58" s="23"/>
      <c r="B58" s="24"/>
      <c r="C58" s="67"/>
      <c r="D58" s="25"/>
      <c r="E58" s="25"/>
      <c r="F58" s="26"/>
      <c r="G58" s="25"/>
      <c r="H58" s="26"/>
      <c r="I58" s="26"/>
      <c r="J58" s="27"/>
    </row>
    <row r="59" spans="1:10" s="49" customFormat="1" outlineLevel="1" x14ac:dyDescent="0.2">
      <c r="A59" s="35" t="s">
        <v>41</v>
      </c>
      <c r="B59" s="36">
        <v>29</v>
      </c>
      <c r="C59" s="69">
        <v>21693938.399999999</v>
      </c>
      <c r="D59" s="38">
        <v>11037815.329999998</v>
      </c>
      <c r="E59" s="39">
        <v>178767.84</v>
      </c>
      <c r="F59" s="39">
        <v>32910521.570000004</v>
      </c>
      <c r="G59" s="40">
        <v>1134845.5713793105</v>
      </c>
      <c r="H59" s="37">
        <v>6454.53</v>
      </c>
      <c r="I59" s="37">
        <v>38763.300000000003</v>
      </c>
      <c r="J59" s="41">
        <v>23690.3</v>
      </c>
    </row>
    <row r="60" spans="1:10" s="49" customFormat="1" ht="11.25" outlineLevel="2" x14ac:dyDescent="0.2">
      <c r="A60" s="42" t="s">
        <v>42</v>
      </c>
      <c r="B60" s="43">
        <v>0</v>
      </c>
      <c r="C60" s="321">
        <v>0</v>
      </c>
      <c r="D60" s="183">
        <v>0</v>
      </c>
      <c r="E60" s="184">
        <v>0</v>
      </c>
      <c r="F60" s="184">
        <v>0</v>
      </c>
      <c r="G60" s="47" t="e">
        <v>#DIV/0!</v>
      </c>
      <c r="H60" s="182">
        <v>0</v>
      </c>
      <c r="I60" s="182">
        <v>0</v>
      </c>
      <c r="J60" s="185">
        <v>0</v>
      </c>
    </row>
    <row r="61" spans="1:10" s="49" customFormat="1" ht="11.25" outlineLevel="2" x14ac:dyDescent="0.2">
      <c r="A61" s="42" t="s">
        <v>43</v>
      </c>
      <c r="B61" s="43">
        <v>13</v>
      </c>
      <c r="C61" s="70">
        <v>4597811.12</v>
      </c>
      <c r="D61" s="45">
        <v>2464411.7599999998</v>
      </c>
      <c r="E61" s="46">
        <v>66887.759999999995</v>
      </c>
      <c r="F61" s="46">
        <v>7129110.6399999997</v>
      </c>
      <c r="G61" s="47">
        <v>548393.12615384615</v>
      </c>
      <c r="H61" s="182">
        <v>0</v>
      </c>
      <c r="I61" s="182">
        <v>0</v>
      </c>
      <c r="J61" s="185">
        <v>0</v>
      </c>
    </row>
    <row r="62" spans="1:10" s="49" customFormat="1" outlineLevel="2" thickBot="1" x14ac:dyDescent="0.25">
      <c r="A62" s="57" t="s">
        <v>11</v>
      </c>
      <c r="B62" s="51">
        <v>0</v>
      </c>
      <c r="C62" s="329">
        <v>0</v>
      </c>
      <c r="D62" s="215">
        <v>0</v>
      </c>
      <c r="E62" s="210">
        <v>0</v>
      </c>
      <c r="F62" s="210">
        <v>0</v>
      </c>
      <c r="G62" s="55" t="e">
        <v>#DIV/0!</v>
      </c>
      <c r="H62" s="180">
        <v>0</v>
      </c>
      <c r="I62" s="180">
        <v>0</v>
      </c>
      <c r="J62" s="212">
        <v>0</v>
      </c>
    </row>
    <row r="63" spans="1:10" s="28" customFormat="1" ht="4.9000000000000004" customHeight="1" outlineLevel="1" thickBot="1" x14ac:dyDescent="0.25">
      <c r="A63" s="23"/>
      <c r="B63" s="24"/>
      <c r="C63" s="67"/>
      <c r="D63" s="25"/>
      <c r="E63" s="25"/>
      <c r="F63" s="26"/>
      <c r="G63" s="25"/>
      <c r="H63" s="26"/>
      <c r="I63" s="26"/>
      <c r="J63" s="27"/>
    </row>
    <row r="64" spans="1:10" s="28" customFormat="1" ht="12.75" thickBot="1" x14ac:dyDescent="0.25">
      <c r="A64" s="73" t="s">
        <v>34</v>
      </c>
      <c r="B64" s="74">
        <v>0</v>
      </c>
      <c r="C64" s="330">
        <v>0</v>
      </c>
      <c r="D64" s="227">
        <v>0</v>
      </c>
      <c r="E64" s="218">
        <v>0</v>
      </c>
      <c r="F64" s="218">
        <v>0</v>
      </c>
      <c r="G64" s="78" t="e">
        <v>#DIV/0!</v>
      </c>
      <c r="H64" s="213">
        <v>0</v>
      </c>
      <c r="I64" s="213">
        <v>0</v>
      </c>
      <c r="J64" s="214">
        <v>0</v>
      </c>
    </row>
    <row r="65" spans="1:10" s="28" customFormat="1" ht="4.9000000000000004" customHeight="1" thickBot="1" x14ac:dyDescent="0.25">
      <c r="A65" s="30"/>
      <c r="B65" s="31"/>
      <c r="C65" s="68"/>
      <c r="D65" s="32"/>
      <c r="E65" s="32"/>
      <c r="F65" s="33"/>
      <c r="G65" s="32"/>
      <c r="H65" s="33"/>
      <c r="I65" s="33"/>
      <c r="J65" s="34"/>
    </row>
    <row r="66" spans="1:10" s="28" customFormat="1" ht="12.75" hidden="1" outlineLevel="1" thickBot="1" x14ac:dyDescent="0.25">
      <c r="A66" s="235" t="s">
        <v>48</v>
      </c>
      <c r="B66" s="236"/>
      <c r="C66" s="236"/>
      <c r="D66" s="236"/>
      <c r="E66" s="236"/>
      <c r="F66" s="236"/>
      <c r="G66" s="236"/>
      <c r="H66" s="236"/>
      <c r="I66" s="236"/>
      <c r="J66" s="237"/>
    </row>
    <row r="67" spans="1:10" s="28" customFormat="1" ht="4.9000000000000004" hidden="1" customHeight="1" outlineLevel="1" thickBot="1" x14ac:dyDescent="0.25">
      <c r="A67" s="30"/>
      <c r="B67" s="31"/>
      <c r="C67" s="68"/>
      <c r="D67" s="32"/>
      <c r="E67" s="32"/>
      <c r="F67" s="33"/>
      <c r="G67" s="32"/>
      <c r="H67" s="33"/>
      <c r="I67" s="33"/>
      <c r="J67" s="34"/>
    </row>
    <row r="68" spans="1:10" s="28" customFormat="1" ht="12" hidden="1" customHeight="1" outlineLevel="1" x14ac:dyDescent="0.2">
      <c r="A68" s="35" t="s">
        <v>22</v>
      </c>
      <c r="B68" s="36">
        <v>0</v>
      </c>
      <c r="C68" s="69">
        <v>0</v>
      </c>
      <c r="D68" s="38">
        <v>0</v>
      </c>
      <c r="E68" s="39">
        <v>0</v>
      </c>
      <c r="F68" s="39">
        <v>0</v>
      </c>
      <c r="G68" s="40" t="e">
        <v>#DIV/0!</v>
      </c>
      <c r="H68" s="37">
        <v>0</v>
      </c>
      <c r="I68" s="37">
        <v>0</v>
      </c>
      <c r="J68" s="41">
        <v>0</v>
      </c>
    </row>
    <row r="69" spans="1:10" s="28" customFormat="1" ht="12" hidden="1" customHeight="1" outlineLevel="2" x14ac:dyDescent="0.2">
      <c r="A69" s="42" t="s">
        <v>20</v>
      </c>
      <c r="B69" s="43">
        <v>0</v>
      </c>
      <c r="C69" s="70">
        <v>0</v>
      </c>
      <c r="D69" s="45">
        <v>0</v>
      </c>
      <c r="E69" s="46">
        <v>0</v>
      </c>
      <c r="F69" s="46">
        <v>0</v>
      </c>
      <c r="G69" s="47" t="e">
        <v>#DIV/0!</v>
      </c>
      <c r="H69" s="44">
        <v>0</v>
      </c>
      <c r="I69" s="44">
        <v>0</v>
      </c>
      <c r="J69" s="48">
        <v>0</v>
      </c>
    </row>
    <row r="70" spans="1:10" s="28" customFormat="1" ht="12" hidden="1" customHeight="1" outlineLevel="2" thickBot="1" x14ac:dyDescent="0.25">
      <c r="A70" s="50" t="s">
        <v>21</v>
      </c>
      <c r="B70" s="51">
        <v>0</v>
      </c>
      <c r="C70" s="71">
        <v>0</v>
      </c>
      <c r="D70" s="53">
        <v>0</v>
      </c>
      <c r="E70" s="54">
        <v>0</v>
      </c>
      <c r="F70" s="54">
        <v>0</v>
      </c>
      <c r="G70" s="55" t="e">
        <v>#DIV/0!</v>
      </c>
      <c r="H70" s="52">
        <v>0</v>
      </c>
      <c r="I70" s="52">
        <v>0</v>
      </c>
      <c r="J70" s="56">
        <v>0</v>
      </c>
    </row>
    <row r="71" spans="1:10" s="28" customFormat="1" ht="4.9000000000000004" hidden="1" customHeight="1" outlineLevel="1" thickBot="1" x14ac:dyDescent="0.25">
      <c r="A71" s="30"/>
      <c r="B71" s="31"/>
      <c r="C71" s="68"/>
      <c r="D71" s="32"/>
      <c r="E71" s="32"/>
      <c r="F71" s="33"/>
      <c r="G71" s="32"/>
      <c r="H71" s="33"/>
      <c r="I71" s="33"/>
      <c r="J71" s="34"/>
    </row>
    <row r="72" spans="1:10" s="28" customFormat="1" ht="12" hidden="1" customHeight="1" outlineLevel="1" x14ac:dyDescent="0.2">
      <c r="A72" s="35" t="s">
        <v>56</v>
      </c>
      <c r="B72" s="36">
        <v>0</v>
      </c>
      <c r="C72" s="69">
        <v>0</v>
      </c>
      <c r="D72" s="38">
        <v>0</v>
      </c>
      <c r="E72" s="39">
        <v>0</v>
      </c>
      <c r="F72" s="39">
        <v>0</v>
      </c>
      <c r="G72" s="40" t="e">
        <v>#DIV/0!</v>
      </c>
      <c r="H72" s="37">
        <v>0</v>
      </c>
      <c r="I72" s="37">
        <v>0</v>
      </c>
      <c r="J72" s="41">
        <v>0</v>
      </c>
    </row>
    <row r="73" spans="1:10" s="49" customFormat="1" ht="11.25" hidden="1" outlineLevel="2" x14ac:dyDescent="0.2">
      <c r="A73" s="42" t="s">
        <v>57</v>
      </c>
      <c r="B73" s="43">
        <v>0</v>
      </c>
      <c r="C73" s="70">
        <v>0</v>
      </c>
      <c r="D73" s="45">
        <v>0</v>
      </c>
      <c r="E73" s="46">
        <v>0</v>
      </c>
      <c r="F73" s="46">
        <v>0</v>
      </c>
      <c r="G73" s="47" t="e">
        <v>#DIV/0!</v>
      </c>
      <c r="H73" s="44">
        <v>0</v>
      </c>
      <c r="I73" s="44">
        <v>0</v>
      </c>
      <c r="J73" s="48">
        <v>0</v>
      </c>
    </row>
    <row r="74" spans="1:10" s="49" customFormat="1" hidden="1" outlineLevel="2" thickBot="1" x14ac:dyDescent="0.25">
      <c r="A74" s="50" t="s">
        <v>58</v>
      </c>
      <c r="B74" s="51">
        <v>0</v>
      </c>
      <c r="C74" s="71">
        <v>0</v>
      </c>
      <c r="D74" s="53">
        <v>0</v>
      </c>
      <c r="E74" s="54">
        <v>0</v>
      </c>
      <c r="F74" s="54">
        <v>0</v>
      </c>
      <c r="G74" s="55" t="e">
        <v>#DIV/0!</v>
      </c>
      <c r="H74" s="52">
        <v>0</v>
      </c>
      <c r="I74" s="52">
        <v>0</v>
      </c>
      <c r="J74" s="56">
        <v>0</v>
      </c>
    </row>
    <row r="75" spans="1:10" s="28" customFormat="1" ht="4.9000000000000004" hidden="1" customHeight="1" outlineLevel="1" thickBot="1" x14ac:dyDescent="0.25">
      <c r="A75" s="23"/>
      <c r="B75" s="24"/>
      <c r="C75" s="67"/>
      <c r="D75" s="25"/>
      <c r="E75" s="25"/>
      <c r="F75" s="26"/>
      <c r="G75" s="25"/>
      <c r="H75" s="26"/>
      <c r="I75" s="26"/>
      <c r="J75" s="27"/>
    </row>
    <row r="76" spans="1:10" s="28" customFormat="1" ht="12" hidden="1" customHeight="1" outlineLevel="1" x14ac:dyDescent="0.2">
      <c r="A76" s="35" t="s">
        <v>15</v>
      </c>
      <c r="B76" s="36">
        <v>0</v>
      </c>
      <c r="C76" s="69">
        <v>0</v>
      </c>
      <c r="D76" s="38">
        <v>0</v>
      </c>
      <c r="E76" s="39">
        <v>0</v>
      </c>
      <c r="F76" s="39">
        <v>0</v>
      </c>
      <c r="G76" s="40" t="e">
        <v>#DIV/0!</v>
      </c>
      <c r="H76" s="37">
        <v>0</v>
      </c>
      <c r="I76" s="37">
        <v>0</v>
      </c>
      <c r="J76" s="41">
        <v>0</v>
      </c>
    </row>
    <row r="77" spans="1:10" s="49" customFormat="1" ht="11.25" hidden="1" outlineLevel="2" x14ac:dyDescent="0.2">
      <c r="A77" s="42" t="s">
        <v>2</v>
      </c>
      <c r="B77" s="43">
        <v>0</v>
      </c>
      <c r="C77" s="70">
        <v>0</v>
      </c>
      <c r="D77" s="45">
        <v>0</v>
      </c>
      <c r="E77" s="46">
        <v>0</v>
      </c>
      <c r="F77" s="46">
        <v>0</v>
      </c>
      <c r="G77" s="47" t="e">
        <v>#DIV/0!</v>
      </c>
      <c r="H77" s="44">
        <v>0</v>
      </c>
      <c r="I77" s="44">
        <v>0</v>
      </c>
      <c r="J77" s="48">
        <v>0</v>
      </c>
    </row>
    <row r="78" spans="1:10" s="49" customFormat="1" ht="11.25" hidden="1" outlineLevel="2" x14ac:dyDescent="0.2">
      <c r="A78" s="42" t="s">
        <v>4</v>
      </c>
      <c r="B78" s="43">
        <v>0</v>
      </c>
      <c r="C78" s="70">
        <v>0</v>
      </c>
      <c r="D78" s="45">
        <v>0</v>
      </c>
      <c r="E78" s="46">
        <v>0</v>
      </c>
      <c r="F78" s="46">
        <v>0</v>
      </c>
      <c r="G78" s="47" t="e">
        <v>#DIV/0!</v>
      </c>
      <c r="H78" s="44">
        <v>0</v>
      </c>
      <c r="I78" s="44">
        <v>0</v>
      </c>
      <c r="J78" s="48">
        <v>0</v>
      </c>
    </row>
    <row r="79" spans="1:10" s="49" customFormat="1" ht="11.25" hidden="1" outlineLevel="2" x14ac:dyDescent="0.2">
      <c r="A79" s="57" t="s">
        <v>3</v>
      </c>
      <c r="B79" s="58">
        <v>0</v>
      </c>
      <c r="C79" s="72">
        <v>0</v>
      </c>
      <c r="D79" s="60">
        <v>0</v>
      </c>
      <c r="E79" s="61">
        <v>0</v>
      </c>
      <c r="F79" s="61">
        <v>0</v>
      </c>
      <c r="G79" s="62" t="e">
        <v>#DIV/0!</v>
      </c>
      <c r="H79" s="59">
        <v>0</v>
      </c>
      <c r="I79" s="59">
        <v>0</v>
      </c>
      <c r="J79" s="63">
        <v>0</v>
      </c>
    </row>
    <row r="80" spans="1:10" s="49" customFormat="1" hidden="1" outlineLevel="2" thickBot="1" x14ac:dyDescent="0.25">
      <c r="A80" s="57" t="s">
        <v>11</v>
      </c>
      <c r="B80" s="51">
        <v>0</v>
      </c>
      <c r="C80" s="72">
        <v>0</v>
      </c>
      <c r="D80" s="60">
        <v>0</v>
      </c>
      <c r="E80" s="61">
        <v>0</v>
      </c>
      <c r="F80" s="61">
        <v>0</v>
      </c>
      <c r="G80" s="55" t="e">
        <v>#DIV/0!</v>
      </c>
      <c r="H80" s="52">
        <v>0</v>
      </c>
      <c r="I80" s="52">
        <v>0</v>
      </c>
      <c r="J80" s="56">
        <v>0</v>
      </c>
    </row>
    <row r="81" spans="1:10" ht="4.9000000000000004" hidden="1" customHeight="1" outlineLevel="1" thickBot="1" x14ac:dyDescent="0.25">
      <c r="A81" s="23"/>
      <c r="B81" s="24"/>
      <c r="C81" s="67"/>
      <c r="D81" s="25"/>
      <c r="E81" s="25"/>
      <c r="F81" s="26"/>
      <c r="G81" s="25"/>
      <c r="H81" s="26"/>
      <c r="I81" s="26"/>
      <c r="J81" s="27"/>
    </row>
    <row r="82" spans="1:10" s="28" customFormat="1" ht="12" hidden="1" customHeight="1" outlineLevel="1" x14ac:dyDescent="0.2">
      <c r="A82" s="35" t="s">
        <v>16</v>
      </c>
      <c r="B82" s="36">
        <v>0</v>
      </c>
      <c r="C82" s="69">
        <v>0</v>
      </c>
      <c r="D82" s="38">
        <v>0</v>
      </c>
      <c r="E82" s="39">
        <v>0</v>
      </c>
      <c r="F82" s="39">
        <v>0</v>
      </c>
      <c r="G82" s="40" t="e">
        <v>#DIV/0!</v>
      </c>
      <c r="H82" s="37">
        <v>0</v>
      </c>
      <c r="I82" s="37">
        <v>0</v>
      </c>
      <c r="J82" s="41">
        <v>0</v>
      </c>
    </row>
    <row r="83" spans="1:10" s="49" customFormat="1" ht="11.25" hidden="1" outlineLevel="2" x14ac:dyDescent="0.2">
      <c r="A83" s="42" t="s">
        <v>24</v>
      </c>
      <c r="B83" s="43">
        <v>0</v>
      </c>
      <c r="C83" s="70">
        <v>0</v>
      </c>
      <c r="D83" s="45">
        <v>0</v>
      </c>
      <c r="E83" s="46">
        <v>0</v>
      </c>
      <c r="F83" s="46">
        <v>0</v>
      </c>
      <c r="G83" s="47" t="e">
        <v>#DIV/0!</v>
      </c>
      <c r="H83" s="44">
        <v>0</v>
      </c>
      <c r="I83" s="44">
        <v>0</v>
      </c>
      <c r="J83" s="48">
        <v>0</v>
      </c>
    </row>
    <row r="84" spans="1:10" s="49" customFormat="1" ht="11.25" hidden="1" outlineLevel="2" x14ac:dyDescent="0.2">
      <c r="A84" s="42" t="s">
        <v>26</v>
      </c>
      <c r="B84" s="43">
        <v>0</v>
      </c>
      <c r="C84" s="70">
        <v>0</v>
      </c>
      <c r="D84" s="45">
        <v>0</v>
      </c>
      <c r="E84" s="46">
        <v>0</v>
      </c>
      <c r="F84" s="46">
        <v>0</v>
      </c>
      <c r="G84" s="47" t="e">
        <v>#DIV/0!</v>
      </c>
      <c r="H84" s="44">
        <v>0</v>
      </c>
      <c r="I84" s="44">
        <v>0</v>
      </c>
      <c r="J84" s="48">
        <v>0</v>
      </c>
    </row>
    <row r="85" spans="1:10" s="49" customFormat="1" hidden="1" outlineLevel="2" thickBot="1" x14ac:dyDescent="0.25">
      <c r="A85" s="50" t="s">
        <v>11</v>
      </c>
      <c r="B85" s="51">
        <v>0</v>
      </c>
      <c r="C85" s="71">
        <v>0</v>
      </c>
      <c r="D85" s="53">
        <v>0</v>
      </c>
      <c r="E85" s="54">
        <v>0</v>
      </c>
      <c r="F85" s="54">
        <v>0</v>
      </c>
      <c r="G85" s="55" t="e">
        <v>#DIV/0!</v>
      </c>
      <c r="H85" s="52">
        <v>0</v>
      </c>
      <c r="I85" s="52">
        <v>0</v>
      </c>
      <c r="J85" s="56">
        <v>0</v>
      </c>
    </row>
    <row r="86" spans="1:10" s="28" customFormat="1" ht="4.9000000000000004" hidden="1" customHeight="1" outlineLevel="1" thickBot="1" x14ac:dyDescent="0.25">
      <c r="A86" s="23"/>
      <c r="B86" s="24"/>
      <c r="C86" s="67"/>
      <c r="D86" s="25"/>
      <c r="E86" s="25"/>
      <c r="F86" s="26"/>
      <c r="G86" s="25"/>
      <c r="H86" s="26"/>
      <c r="I86" s="26"/>
      <c r="J86" s="27"/>
    </row>
    <row r="87" spans="1:10" s="28" customFormat="1" ht="12" hidden="1" customHeight="1" outlineLevel="1" x14ac:dyDescent="0.2">
      <c r="A87" s="118" t="s">
        <v>17</v>
      </c>
      <c r="B87" s="36">
        <v>0</v>
      </c>
      <c r="C87" s="69">
        <v>0</v>
      </c>
      <c r="D87" s="38">
        <v>0</v>
      </c>
      <c r="E87" s="39">
        <v>0</v>
      </c>
      <c r="F87" s="39">
        <v>0</v>
      </c>
      <c r="G87" s="40" t="e">
        <v>#DIV/0!</v>
      </c>
      <c r="H87" s="37">
        <v>0</v>
      </c>
      <c r="I87" s="37">
        <v>0</v>
      </c>
      <c r="J87" s="41">
        <v>0</v>
      </c>
    </row>
    <row r="88" spans="1:10" s="49" customFormat="1" ht="11.25" hidden="1" outlineLevel="2" x14ac:dyDescent="0.2">
      <c r="A88" s="42" t="s">
        <v>12</v>
      </c>
      <c r="B88" s="43">
        <v>0</v>
      </c>
      <c r="C88" s="70">
        <v>0</v>
      </c>
      <c r="D88" s="45">
        <v>0</v>
      </c>
      <c r="E88" s="46">
        <v>0</v>
      </c>
      <c r="F88" s="46">
        <v>0</v>
      </c>
      <c r="G88" s="47" t="e">
        <v>#DIV/0!</v>
      </c>
      <c r="H88" s="44">
        <v>0</v>
      </c>
      <c r="I88" s="44">
        <v>0</v>
      </c>
      <c r="J88" s="48">
        <v>0</v>
      </c>
    </row>
    <row r="89" spans="1:10" s="49" customFormat="1" ht="11.25" hidden="1" outlineLevel="2" x14ac:dyDescent="0.2">
      <c r="A89" s="42" t="s">
        <v>13</v>
      </c>
      <c r="B89" s="43">
        <v>0</v>
      </c>
      <c r="C89" s="70">
        <v>0</v>
      </c>
      <c r="D89" s="45">
        <v>0</v>
      </c>
      <c r="E89" s="46">
        <v>0</v>
      </c>
      <c r="F89" s="46">
        <v>0</v>
      </c>
      <c r="G89" s="47" t="e">
        <v>#DIV/0!</v>
      </c>
      <c r="H89" s="44">
        <v>0</v>
      </c>
      <c r="I89" s="44">
        <v>0</v>
      </c>
      <c r="J89" s="48">
        <v>0</v>
      </c>
    </row>
    <row r="90" spans="1:10" s="49" customFormat="1" ht="11.25" hidden="1" outlineLevel="2" x14ac:dyDescent="0.2">
      <c r="A90" s="42" t="s">
        <v>14</v>
      </c>
      <c r="B90" s="43">
        <v>0</v>
      </c>
      <c r="C90" s="70">
        <v>0</v>
      </c>
      <c r="D90" s="45">
        <v>0</v>
      </c>
      <c r="E90" s="46">
        <v>0</v>
      </c>
      <c r="F90" s="46">
        <v>0</v>
      </c>
      <c r="G90" s="47" t="e">
        <v>#DIV/0!</v>
      </c>
      <c r="H90" s="44">
        <v>0</v>
      </c>
      <c r="I90" s="44">
        <v>0</v>
      </c>
      <c r="J90" s="48">
        <v>0</v>
      </c>
    </row>
    <row r="91" spans="1:10" s="49" customFormat="1" hidden="1" outlineLevel="2" thickBot="1" x14ac:dyDescent="0.25">
      <c r="A91" s="50" t="s">
        <v>11</v>
      </c>
      <c r="B91" s="51">
        <v>0</v>
      </c>
      <c r="C91" s="71">
        <v>0</v>
      </c>
      <c r="D91" s="53">
        <v>0</v>
      </c>
      <c r="E91" s="54">
        <v>0</v>
      </c>
      <c r="F91" s="54">
        <v>0</v>
      </c>
      <c r="G91" s="55" t="e">
        <v>#DIV/0!</v>
      </c>
      <c r="H91" s="52">
        <v>0</v>
      </c>
      <c r="I91" s="52">
        <v>0</v>
      </c>
      <c r="J91" s="56">
        <v>0</v>
      </c>
    </row>
    <row r="92" spans="1:10" s="28" customFormat="1" ht="4.9000000000000004" hidden="1" customHeight="1" outlineLevel="1" thickBot="1" x14ac:dyDescent="0.25">
      <c r="A92" s="23"/>
      <c r="B92" s="24"/>
      <c r="C92" s="67"/>
      <c r="D92" s="25"/>
      <c r="E92" s="25"/>
      <c r="F92" s="26"/>
      <c r="G92" s="25"/>
      <c r="H92" s="26"/>
      <c r="I92" s="26"/>
      <c r="J92" s="27"/>
    </row>
    <row r="93" spans="1:10" s="28" customFormat="1" ht="12" hidden="1" customHeight="1" outlineLevel="1" x14ac:dyDescent="0.2">
      <c r="A93" s="35" t="s">
        <v>23</v>
      </c>
      <c r="B93" s="36">
        <v>0</v>
      </c>
      <c r="C93" s="69">
        <v>0</v>
      </c>
      <c r="D93" s="38">
        <v>0</v>
      </c>
      <c r="E93" s="39">
        <v>0</v>
      </c>
      <c r="F93" s="39">
        <v>0</v>
      </c>
      <c r="G93" s="40" t="e">
        <v>#DIV/0!</v>
      </c>
      <c r="H93" s="37">
        <v>0</v>
      </c>
      <c r="I93" s="37">
        <v>0</v>
      </c>
      <c r="J93" s="41">
        <v>0</v>
      </c>
    </row>
    <row r="94" spans="1:10" s="49" customFormat="1" ht="11.25" hidden="1" outlineLevel="2" x14ac:dyDescent="0.2">
      <c r="A94" s="42" t="s">
        <v>62</v>
      </c>
      <c r="B94" s="43">
        <v>0</v>
      </c>
      <c r="C94" s="70">
        <v>0</v>
      </c>
      <c r="D94" s="45">
        <v>0</v>
      </c>
      <c r="E94" s="46">
        <v>0</v>
      </c>
      <c r="F94" s="46">
        <v>0</v>
      </c>
      <c r="G94" s="47" t="e">
        <v>#DIV/0!</v>
      </c>
      <c r="H94" s="44">
        <v>0</v>
      </c>
      <c r="I94" s="44">
        <v>0</v>
      </c>
      <c r="J94" s="48">
        <v>0</v>
      </c>
    </row>
    <row r="95" spans="1:10" s="49" customFormat="1" ht="11.25" hidden="1" outlineLevel="2" x14ac:dyDescent="0.2">
      <c r="A95" s="42" t="s">
        <v>63</v>
      </c>
      <c r="B95" s="43">
        <v>0</v>
      </c>
      <c r="C95" s="70">
        <v>0</v>
      </c>
      <c r="D95" s="45">
        <v>0</v>
      </c>
      <c r="E95" s="46">
        <v>0</v>
      </c>
      <c r="F95" s="46">
        <v>0</v>
      </c>
      <c r="G95" s="47" t="e">
        <v>#DIV/0!</v>
      </c>
      <c r="H95" s="44">
        <v>0</v>
      </c>
      <c r="I95" s="44">
        <v>0</v>
      </c>
      <c r="J95" s="48">
        <v>0</v>
      </c>
    </row>
    <row r="96" spans="1:10" s="49" customFormat="1" hidden="1" outlineLevel="2" thickBot="1" x14ac:dyDescent="0.25">
      <c r="A96" s="57" t="s">
        <v>64</v>
      </c>
      <c r="B96" s="51">
        <v>0</v>
      </c>
      <c r="C96" s="72">
        <v>0</v>
      </c>
      <c r="D96" s="60">
        <v>0</v>
      </c>
      <c r="E96" s="61">
        <v>0</v>
      </c>
      <c r="F96" s="61">
        <v>0</v>
      </c>
      <c r="G96" s="55" t="e">
        <v>#DIV/0!</v>
      </c>
      <c r="H96" s="52">
        <v>0</v>
      </c>
      <c r="I96" s="52">
        <v>0</v>
      </c>
      <c r="J96" s="56">
        <v>0</v>
      </c>
    </row>
    <row r="97" spans="1:10" s="28" customFormat="1" ht="4.9000000000000004" hidden="1" customHeight="1" outlineLevel="1" thickBot="1" x14ac:dyDescent="0.25">
      <c r="A97" s="23"/>
      <c r="B97" s="24"/>
      <c r="C97" s="67"/>
      <c r="D97" s="25"/>
      <c r="E97" s="25"/>
      <c r="F97" s="26"/>
      <c r="G97" s="25"/>
      <c r="H97" s="26"/>
      <c r="I97" s="26"/>
      <c r="J97" s="27"/>
    </row>
    <row r="98" spans="1:10" s="28" customFormat="1" ht="12" hidden="1" customHeight="1" outlineLevel="1" x14ac:dyDescent="0.2">
      <c r="A98" s="35" t="s">
        <v>19</v>
      </c>
      <c r="B98" s="36">
        <v>0</v>
      </c>
      <c r="C98" s="69">
        <v>0</v>
      </c>
      <c r="D98" s="38">
        <v>0</v>
      </c>
      <c r="E98" s="39">
        <v>0</v>
      </c>
      <c r="F98" s="39">
        <v>0</v>
      </c>
      <c r="G98" s="40" t="e">
        <v>#DIV/0!</v>
      </c>
      <c r="H98" s="37">
        <v>0</v>
      </c>
      <c r="I98" s="37">
        <v>0</v>
      </c>
      <c r="J98" s="41">
        <v>0</v>
      </c>
    </row>
    <row r="99" spans="1:10" s="49" customFormat="1" ht="11.25" hidden="1" outlineLevel="2" x14ac:dyDescent="0.2">
      <c r="A99" s="42" t="s">
        <v>18</v>
      </c>
      <c r="B99" s="43">
        <v>0</v>
      </c>
      <c r="C99" s="70">
        <v>0</v>
      </c>
      <c r="D99" s="45">
        <v>0</v>
      </c>
      <c r="E99" s="46">
        <v>0</v>
      </c>
      <c r="F99" s="46">
        <v>0</v>
      </c>
      <c r="G99" s="47" t="e">
        <v>#DIV/0!</v>
      </c>
      <c r="H99" s="44">
        <v>0</v>
      </c>
      <c r="I99" s="44">
        <v>0</v>
      </c>
      <c r="J99" s="48">
        <v>0</v>
      </c>
    </row>
    <row r="100" spans="1:10" s="49" customFormat="1" ht="11.25" hidden="1" outlineLevel="2" x14ac:dyDescent="0.2">
      <c r="A100" s="57" t="s">
        <v>60</v>
      </c>
      <c r="B100" s="43">
        <v>0</v>
      </c>
      <c r="C100" s="70">
        <v>0</v>
      </c>
      <c r="D100" s="45">
        <v>0</v>
      </c>
      <c r="E100" s="46">
        <v>0</v>
      </c>
      <c r="F100" s="46">
        <v>0</v>
      </c>
      <c r="G100" s="47" t="e">
        <v>#DIV/0!</v>
      </c>
      <c r="H100" s="44">
        <v>0</v>
      </c>
      <c r="I100" s="44">
        <v>0</v>
      </c>
      <c r="J100" s="48">
        <v>0</v>
      </c>
    </row>
    <row r="101" spans="1:10" s="49" customFormat="1" ht="11.25" hidden="1" outlineLevel="2" x14ac:dyDescent="0.2">
      <c r="A101" s="111" t="s">
        <v>68</v>
      </c>
      <c r="B101" s="43">
        <v>0</v>
      </c>
      <c r="C101" s="70">
        <v>0</v>
      </c>
      <c r="D101" s="45">
        <v>0</v>
      </c>
      <c r="E101" s="46">
        <v>0</v>
      </c>
      <c r="F101" s="46">
        <v>0</v>
      </c>
      <c r="G101" s="47" t="e">
        <v>#DIV/0!</v>
      </c>
      <c r="H101" s="44">
        <v>0</v>
      </c>
      <c r="I101" s="44">
        <v>0</v>
      </c>
      <c r="J101" s="48">
        <v>0</v>
      </c>
    </row>
    <row r="102" spans="1:10" s="49" customFormat="1" hidden="1" outlineLevel="2" thickBot="1" x14ac:dyDescent="0.25">
      <c r="A102" s="112" t="s">
        <v>69</v>
      </c>
      <c r="B102" s="43">
        <v>0</v>
      </c>
      <c r="C102" s="70">
        <v>0</v>
      </c>
      <c r="D102" s="45">
        <v>0</v>
      </c>
      <c r="E102" s="46">
        <v>0</v>
      </c>
      <c r="F102" s="46">
        <v>0</v>
      </c>
      <c r="G102" s="47" t="e">
        <v>#DIV/0!</v>
      </c>
      <c r="H102" s="44">
        <v>0</v>
      </c>
      <c r="I102" s="44">
        <v>0</v>
      </c>
      <c r="J102" s="48">
        <v>0</v>
      </c>
    </row>
    <row r="103" spans="1:10" s="28" customFormat="1" ht="4.9000000000000004" hidden="1" customHeight="1" outlineLevel="1" thickBot="1" x14ac:dyDescent="0.25">
      <c r="A103" s="23"/>
      <c r="B103" s="24"/>
      <c r="C103" s="67"/>
      <c r="D103" s="25"/>
      <c r="E103" s="25"/>
      <c r="F103" s="26"/>
      <c r="G103" s="25"/>
      <c r="H103" s="26"/>
      <c r="I103" s="26"/>
      <c r="J103" s="27"/>
    </row>
    <row r="104" spans="1:10" s="28" customFormat="1" ht="45" hidden="1" outlineLevel="1" x14ac:dyDescent="0.2">
      <c r="A104" s="113" t="s">
        <v>61</v>
      </c>
      <c r="B104" s="36">
        <v>0</v>
      </c>
      <c r="C104" s="69">
        <v>0</v>
      </c>
      <c r="D104" s="38">
        <v>0</v>
      </c>
      <c r="E104" s="39">
        <v>0</v>
      </c>
      <c r="F104" s="39">
        <v>0</v>
      </c>
      <c r="G104" s="40" t="e">
        <v>#DIV/0!</v>
      </c>
      <c r="H104" s="37">
        <v>0</v>
      </c>
      <c r="I104" s="37">
        <v>0</v>
      </c>
      <c r="J104" s="41">
        <v>0</v>
      </c>
    </row>
    <row r="105" spans="1:10" s="49" customFormat="1" ht="11.25" hidden="1" outlineLevel="2" x14ac:dyDescent="0.2">
      <c r="A105" s="42" t="s">
        <v>20</v>
      </c>
      <c r="B105" s="43">
        <v>23</v>
      </c>
      <c r="C105" s="70">
        <v>1752817.27</v>
      </c>
      <c r="D105" s="45">
        <v>454709.77999999997</v>
      </c>
      <c r="E105" s="46">
        <v>0</v>
      </c>
      <c r="F105" s="46">
        <v>2207527.0500000003</v>
      </c>
      <c r="G105" s="47">
        <v>95979.436956521749</v>
      </c>
      <c r="H105" s="44">
        <v>32122.949999999997</v>
      </c>
      <c r="I105" s="44">
        <v>0</v>
      </c>
      <c r="J105" s="48">
        <v>0</v>
      </c>
    </row>
    <row r="106" spans="1:10" s="49" customFormat="1" hidden="1" outlineLevel="2" thickBot="1" x14ac:dyDescent="0.25">
      <c r="A106" s="57" t="s">
        <v>21</v>
      </c>
      <c r="B106" s="51">
        <v>0</v>
      </c>
      <c r="C106" s="71"/>
      <c r="D106" s="53">
        <v>0</v>
      </c>
      <c r="E106" s="54">
        <v>0</v>
      </c>
      <c r="F106" s="54">
        <v>0</v>
      </c>
      <c r="G106" s="55" t="e">
        <v>#DIV/0!</v>
      </c>
      <c r="H106" s="52">
        <v>0</v>
      </c>
      <c r="I106" s="52">
        <v>0</v>
      </c>
      <c r="J106" s="56">
        <v>0</v>
      </c>
    </row>
    <row r="107" spans="1:10" s="28" customFormat="1" ht="4.9000000000000004" hidden="1" customHeight="1" outlineLevel="1" thickBot="1" x14ac:dyDescent="0.25">
      <c r="A107" s="23"/>
      <c r="B107" s="24"/>
      <c r="C107" s="67"/>
      <c r="D107" s="25"/>
      <c r="E107" s="25"/>
      <c r="F107" s="26"/>
      <c r="G107" s="25"/>
      <c r="H107" s="26"/>
      <c r="I107" s="26"/>
      <c r="J107" s="27"/>
    </row>
    <row r="108" spans="1:10" s="49" customFormat="1" hidden="1" outlineLevel="1" x14ac:dyDescent="0.2">
      <c r="A108" s="35" t="s">
        <v>41</v>
      </c>
      <c r="B108" s="36">
        <v>0</v>
      </c>
      <c r="C108" s="69">
        <v>0</v>
      </c>
      <c r="D108" s="38">
        <v>0</v>
      </c>
      <c r="E108" s="39">
        <v>0</v>
      </c>
      <c r="F108" s="39">
        <v>0</v>
      </c>
      <c r="G108" s="40" t="e">
        <v>#DIV/0!</v>
      </c>
      <c r="H108" s="37">
        <v>0</v>
      </c>
      <c r="I108" s="37">
        <v>0</v>
      </c>
      <c r="J108" s="41">
        <v>0</v>
      </c>
    </row>
    <row r="109" spans="1:10" s="49" customFormat="1" ht="11.25" hidden="1" outlineLevel="2" x14ac:dyDescent="0.2">
      <c r="A109" s="42" t="s">
        <v>42</v>
      </c>
      <c r="B109" s="43">
        <v>0</v>
      </c>
      <c r="C109" s="70">
        <v>0</v>
      </c>
      <c r="D109" s="45">
        <v>0</v>
      </c>
      <c r="E109" s="46">
        <v>0</v>
      </c>
      <c r="F109" s="46">
        <v>0</v>
      </c>
      <c r="G109" s="47" t="e">
        <v>#DIV/0!</v>
      </c>
      <c r="H109" s="44">
        <v>0</v>
      </c>
      <c r="I109" s="44">
        <v>0</v>
      </c>
      <c r="J109" s="48">
        <v>0</v>
      </c>
    </row>
    <row r="110" spans="1:10" s="49" customFormat="1" ht="11.25" hidden="1" outlineLevel="2" x14ac:dyDescent="0.2">
      <c r="A110" s="42" t="s">
        <v>43</v>
      </c>
      <c r="B110" s="43">
        <v>2</v>
      </c>
      <c r="C110" s="70">
        <v>31809.93</v>
      </c>
      <c r="D110" s="45">
        <v>26908.23</v>
      </c>
      <c r="E110" s="46">
        <v>0</v>
      </c>
      <c r="F110" s="46">
        <v>58718.16</v>
      </c>
      <c r="G110" s="47">
        <v>29359.08</v>
      </c>
      <c r="H110" s="44">
        <v>0</v>
      </c>
      <c r="I110" s="44">
        <v>0</v>
      </c>
      <c r="J110" s="48">
        <v>0</v>
      </c>
    </row>
    <row r="111" spans="1:10" s="49" customFormat="1" hidden="1" outlineLevel="2" thickBot="1" x14ac:dyDescent="0.25">
      <c r="A111" s="57" t="s">
        <v>11</v>
      </c>
      <c r="B111" s="51">
        <v>0</v>
      </c>
      <c r="C111" s="72">
        <v>0</v>
      </c>
      <c r="D111" s="60">
        <v>0</v>
      </c>
      <c r="E111" s="61">
        <v>0</v>
      </c>
      <c r="F111" s="61">
        <v>0</v>
      </c>
      <c r="G111" s="55" t="e">
        <v>#DIV/0!</v>
      </c>
      <c r="H111" s="52">
        <v>0</v>
      </c>
      <c r="I111" s="52">
        <v>0</v>
      </c>
      <c r="J111" s="56">
        <v>0</v>
      </c>
    </row>
    <row r="112" spans="1:10" s="28" customFormat="1" ht="4.9000000000000004" hidden="1" customHeight="1" outlineLevel="1" thickBot="1" x14ac:dyDescent="0.25">
      <c r="A112" s="23"/>
      <c r="B112" s="24"/>
      <c r="C112" s="67"/>
      <c r="D112" s="25"/>
      <c r="E112" s="25"/>
      <c r="F112" s="26"/>
      <c r="G112" s="25"/>
      <c r="H112" s="26"/>
      <c r="I112" s="26"/>
      <c r="J112" s="27"/>
    </row>
    <row r="113" spans="1:10" s="28" customFormat="1" ht="12.75" collapsed="1" thickBot="1" x14ac:dyDescent="0.25">
      <c r="A113" s="73" t="s">
        <v>29</v>
      </c>
      <c r="B113" s="74">
        <v>5</v>
      </c>
      <c r="C113" s="75">
        <v>3321926.27</v>
      </c>
      <c r="D113" s="76">
        <v>2558633.7599999998</v>
      </c>
      <c r="E113" s="77">
        <v>649329.34</v>
      </c>
      <c r="F113" s="77">
        <v>6529889.3699999992</v>
      </c>
      <c r="G113" s="78">
        <v>1305977.8739999998</v>
      </c>
      <c r="H113" s="213">
        <v>0</v>
      </c>
      <c r="I113" s="213">
        <v>0</v>
      </c>
      <c r="J113" s="214">
        <v>0</v>
      </c>
    </row>
    <row r="114" spans="1:10" s="28" customFormat="1" ht="4.9000000000000004" customHeight="1" thickBot="1" x14ac:dyDescent="0.25">
      <c r="A114" s="30"/>
      <c r="B114" s="31"/>
      <c r="C114" s="68"/>
      <c r="D114" s="32"/>
      <c r="E114" s="32"/>
      <c r="F114" s="33"/>
      <c r="G114" s="32"/>
      <c r="H114" s="33"/>
      <c r="I114" s="33"/>
      <c r="J114" s="34"/>
    </row>
    <row r="115" spans="1:10" s="28" customFormat="1" ht="12.75" outlineLevel="1" thickBot="1" x14ac:dyDescent="0.25">
      <c r="A115" s="235" t="s">
        <v>28</v>
      </c>
      <c r="B115" s="236"/>
      <c r="C115" s="236"/>
      <c r="D115" s="236"/>
      <c r="E115" s="236"/>
      <c r="F115" s="236"/>
      <c r="G115" s="236"/>
      <c r="H115" s="236"/>
      <c r="I115" s="236"/>
      <c r="J115" s="237"/>
    </row>
    <row r="116" spans="1:10" s="28" customFormat="1" ht="4.9000000000000004" customHeight="1" outlineLevel="1" thickBot="1" x14ac:dyDescent="0.25">
      <c r="A116" s="30"/>
      <c r="B116" s="31"/>
      <c r="C116" s="68"/>
      <c r="D116" s="32"/>
      <c r="E116" s="32"/>
      <c r="F116" s="33"/>
      <c r="G116" s="32"/>
      <c r="H116" s="33"/>
      <c r="I116" s="33"/>
      <c r="J116" s="34"/>
    </row>
    <row r="117" spans="1:10" s="28" customFormat="1" ht="12" customHeight="1" outlineLevel="1" x14ac:dyDescent="0.2">
      <c r="A117" s="35" t="s">
        <v>22</v>
      </c>
      <c r="B117" s="36">
        <v>5</v>
      </c>
      <c r="C117" s="69">
        <v>3321926.27</v>
      </c>
      <c r="D117" s="38">
        <v>2558633.7599999998</v>
      </c>
      <c r="E117" s="39">
        <v>649329.34</v>
      </c>
      <c r="F117" s="39">
        <v>6529889.3699999992</v>
      </c>
      <c r="G117" s="40">
        <v>1305977.8739999998</v>
      </c>
      <c r="H117" s="326">
        <v>0</v>
      </c>
      <c r="I117" s="326">
        <v>0</v>
      </c>
      <c r="J117" s="327">
        <v>0</v>
      </c>
    </row>
    <row r="118" spans="1:10" s="28" customFormat="1" ht="12" customHeight="1" outlineLevel="2" x14ac:dyDescent="0.2">
      <c r="A118" s="42" t="s">
        <v>20</v>
      </c>
      <c r="B118" s="43">
        <v>0</v>
      </c>
      <c r="C118" s="321">
        <v>0</v>
      </c>
      <c r="D118" s="183">
        <v>0</v>
      </c>
      <c r="E118" s="184">
        <v>0</v>
      </c>
      <c r="F118" s="184">
        <v>0</v>
      </c>
      <c r="G118" s="47" t="e">
        <v>#DIV/0!</v>
      </c>
      <c r="H118" s="182">
        <v>0</v>
      </c>
      <c r="I118" s="182">
        <v>0</v>
      </c>
      <c r="J118" s="185">
        <v>0</v>
      </c>
    </row>
    <row r="119" spans="1:10" s="28" customFormat="1" ht="12" customHeight="1" outlineLevel="2" thickBot="1" x14ac:dyDescent="0.25">
      <c r="A119" s="50" t="s">
        <v>21</v>
      </c>
      <c r="B119" s="51">
        <v>5</v>
      </c>
      <c r="C119" s="71">
        <v>3321926.27</v>
      </c>
      <c r="D119" s="53">
        <v>2558633.7599999998</v>
      </c>
      <c r="E119" s="54">
        <v>649329.34</v>
      </c>
      <c r="F119" s="54">
        <v>6529889.3699999992</v>
      </c>
      <c r="G119" s="55">
        <v>1305977.8739999998</v>
      </c>
      <c r="H119" s="180">
        <v>0</v>
      </c>
      <c r="I119" s="180">
        <v>0</v>
      </c>
      <c r="J119" s="212">
        <v>0</v>
      </c>
    </row>
    <row r="120" spans="1:10" s="28" customFormat="1" ht="4.9000000000000004" customHeight="1" outlineLevel="1" thickBot="1" x14ac:dyDescent="0.25">
      <c r="A120" s="30"/>
      <c r="B120" s="31"/>
      <c r="C120" s="68"/>
      <c r="D120" s="32"/>
      <c r="E120" s="32"/>
      <c r="F120" s="33"/>
      <c r="G120" s="32"/>
      <c r="H120" s="33"/>
      <c r="I120" s="33"/>
      <c r="J120" s="34"/>
    </row>
    <row r="121" spans="1:10" s="28" customFormat="1" ht="12" customHeight="1" outlineLevel="1" x14ac:dyDescent="0.2">
      <c r="A121" s="35" t="s">
        <v>56</v>
      </c>
      <c r="B121" s="36">
        <v>5</v>
      </c>
      <c r="C121" s="69">
        <v>3321926.27</v>
      </c>
      <c r="D121" s="38">
        <v>2558633.7599999998</v>
      </c>
      <c r="E121" s="39">
        <v>649329.34</v>
      </c>
      <c r="F121" s="39">
        <v>6529889.3699999992</v>
      </c>
      <c r="G121" s="40">
        <v>1305977.8739999998</v>
      </c>
      <c r="H121" s="326">
        <v>0</v>
      </c>
      <c r="I121" s="326">
        <v>0</v>
      </c>
      <c r="J121" s="327">
        <v>0</v>
      </c>
    </row>
    <row r="122" spans="1:10" s="49" customFormat="1" ht="11.25" outlineLevel="2" x14ac:dyDescent="0.2">
      <c r="A122" s="42" t="s">
        <v>57</v>
      </c>
      <c r="B122" s="43">
        <v>5</v>
      </c>
      <c r="C122" s="70">
        <v>3321926.27</v>
      </c>
      <c r="D122" s="45">
        <v>2558633.7599999998</v>
      </c>
      <c r="E122" s="46">
        <v>649329.34</v>
      </c>
      <c r="F122" s="46">
        <v>6529889.3699999992</v>
      </c>
      <c r="G122" s="47">
        <v>1305977.8739999998</v>
      </c>
      <c r="H122" s="182">
        <v>0</v>
      </c>
      <c r="I122" s="182">
        <v>0</v>
      </c>
      <c r="J122" s="185">
        <v>0</v>
      </c>
    </row>
    <row r="123" spans="1:10" s="49" customFormat="1" outlineLevel="2" thickBot="1" x14ac:dyDescent="0.25">
      <c r="A123" s="50" t="s">
        <v>58</v>
      </c>
      <c r="B123" s="51">
        <v>0</v>
      </c>
      <c r="C123" s="328">
        <v>0</v>
      </c>
      <c r="D123" s="181">
        <v>0</v>
      </c>
      <c r="E123" s="211">
        <v>0</v>
      </c>
      <c r="F123" s="211">
        <v>0</v>
      </c>
      <c r="G123" s="55" t="e">
        <v>#DIV/0!</v>
      </c>
      <c r="H123" s="180">
        <v>0</v>
      </c>
      <c r="I123" s="180">
        <v>0</v>
      </c>
      <c r="J123" s="212">
        <v>0</v>
      </c>
    </row>
    <row r="124" spans="1:10" s="28" customFormat="1" ht="4.9000000000000004" customHeight="1" outlineLevel="1" thickBot="1" x14ac:dyDescent="0.25">
      <c r="A124" s="23"/>
      <c r="B124" s="24"/>
      <c r="C124" s="67"/>
      <c r="D124" s="25"/>
      <c r="E124" s="25"/>
      <c r="F124" s="26"/>
      <c r="G124" s="25"/>
      <c r="H124" s="26"/>
      <c r="I124" s="26"/>
      <c r="J124" s="27"/>
    </row>
    <row r="125" spans="1:10" s="28" customFormat="1" ht="12" customHeight="1" outlineLevel="1" x14ac:dyDescent="0.2">
      <c r="A125" s="35" t="s">
        <v>15</v>
      </c>
      <c r="B125" s="36">
        <v>5</v>
      </c>
      <c r="C125" s="69">
        <v>3321926.27</v>
      </c>
      <c r="D125" s="38">
        <v>2558633.7599999998</v>
      </c>
      <c r="E125" s="39">
        <v>649329.34</v>
      </c>
      <c r="F125" s="39">
        <v>6529889.3699999992</v>
      </c>
      <c r="G125" s="40">
        <v>1305977.8739999998</v>
      </c>
      <c r="H125" s="326">
        <v>0</v>
      </c>
      <c r="I125" s="326">
        <v>0</v>
      </c>
      <c r="J125" s="327">
        <v>0</v>
      </c>
    </row>
    <row r="126" spans="1:10" s="49" customFormat="1" ht="11.25" outlineLevel="2" x14ac:dyDescent="0.2">
      <c r="A126" s="42" t="s">
        <v>2</v>
      </c>
      <c r="B126" s="43">
        <v>3</v>
      </c>
      <c r="C126" s="70">
        <v>3248414.66</v>
      </c>
      <c r="D126" s="45">
        <v>2523781.9299999997</v>
      </c>
      <c r="E126" s="46">
        <v>611529.34</v>
      </c>
      <c r="F126" s="46">
        <v>6383725.9299999997</v>
      </c>
      <c r="G126" s="47">
        <v>2127908.6433333331</v>
      </c>
      <c r="H126" s="182">
        <v>0</v>
      </c>
      <c r="I126" s="182">
        <v>0</v>
      </c>
      <c r="J126" s="185">
        <v>0</v>
      </c>
    </row>
    <row r="127" spans="1:10" s="49" customFormat="1" ht="11.25" outlineLevel="2" x14ac:dyDescent="0.2">
      <c r="A127" s="42" t="s">
        <v>4</v>
      </c>
      <c r="B127" s="43">
        <v>0</v>
      </c>
      <c r="C127" s="321">
        <v>0</v>
      </c>
      <c r="D127" s="183">
        <v>0</v>
      </c>
      <c r="E127" s="184">
        <v>0</v>
      </c>
      <c r="F127" s="184">
        <v>0</v>
      </c>
      <c r="G127" s="47" t="e">
        <v>#DIV/0!</v>
      </c>
      <c r="H127" s="182">
        <v>0</v>
      </c>
      <c r="I127" s="182">
        <v>0</v>
      </c>
      <c r="J127" s="185">
        <v>0</v>
      </c>
    </row>
    <row r="128" spans="1:10" s="49" customFormat="1" ht="11.25" outlineLevel="2" x14ac:dyDescent="0.2">
      <c r="A128" s="57" t="s">
        <v>3</v>
      </c>
      <c r="B128" s="58">
        <v>2</v>
      </c>
      <c r="C128" s="72">
        <v>73511.61</v>
      </c>
      <c r="D128" s="60">
        <v>34851.83</v>
      </c>
      <c r="E128" s="61">
        <v>37800</v>
      </c>
      <c r="F128" s="61">
        <v>146163.44</v>
      </c>
      <c r="G128" s="62">
        <v>73081.72</v>
      </c>
      <c r="H128" s="216">
        <v>0</v>
      </c>
      <c r="I128" s="216">
        <v>0</v>
      </c>
      <c r="J128" s="228">
        <v>0</v>
      </c>
    </row>
    <row r="129" spans="1:10" s="49" customFormat="1" outlineLevel="2" thickBot="1" x14ac:dyDescent="0.25">
      <c r="A129" s="57" t="s">
        <v>11</v>
      </c>
      <c r="B129" s="51">
        <v>0</v>
      </c>
      <c r="C129" s="72">
        <v>0</v>
      </c>
      <c r="D129" s="60">
        <v>0</v>
      </c>
      <c r="E129" s="61">
        <v>0</v>
      </c>
      <c r="F129" s="61">
        <v>0</v>
      </c>
      <c r="G129" s="55" t="e">
        <v>#DIV/0!</v>
      </c>
      <c r="H129" s="180">
        <v>0</v>
      </c>
      <c r="I129" s="180">
        <v>0</v>
      </c>
      <c r="J129" s="212">
        <v>0</v>
      </c>
    </row>
    <row r="130" spans="1:10" ht="4.9000000000000004" customHeight="1" outlineLevel="1" thickBot="1" x14ac:dyDescent="0.25">
      <c r="A130" s="23"/>
      <c r="B130" s="24"/>
      <c r="C130" s="67"/>
      <c r="D130" s="25"/>
      <c r="E130" s="25"/>
      <c r="F130" s="26"/>
      <c r="G130" s="25"/>
      <c r="H130" s="331"/>
      <c r="I130" s="331"/>
      <c r="J130" s="332"/>
    </row>
    <row r="131" spans="1:10" s="28" customFormat="1" outlineLevel="1" x14ac:dyDescent="0.2">
      <c r="A131" s="35" t="s">
        <v>30</v>
      </c>
      <c r="B131" s="36">
        <v>5</v>
      </c>
      <c r="C131" s="69">
        <v>3321926.27</v>
      </c>
      <c r="D131" s="38">
        <v>2558633.7599999998</v>
      </c>
      <c r="E131" s="39">
        <v>649329.34</v>
      </c>
      <c r="F131" s="39">
        <v>6529889.3699999992</v>
      </c>
      <c r="G131" s="40">
        <v>1305977.8739999998</v>
      </c>
      <c r="H131" s="326">
        <v>0</v>
      </c>
      <c r="I131" s="326">
        <v>0</v>
      </c>
      <c r="J131" s="327">
        <v>0</v>
      </c>
    </row>
    <row r="132" spans="1:10" s="49" customFormat="1" ht="11.25" outlineLevel="2" x14ac:dyDescent="0.2">
      <c r="A132" s="42" t="s">
        <v>31</v>
      </c>
      <c r="B132" s="43">
        <v>0</v>
      </c>
      <c r="C132" s="321">
        <v>0</v>
      </c>
      <c r="D132" s="183">
        <v>0</v>
      </c>
      <c r="E132" s="184">
        <v>0</v>
      </c>
      <c r="F132" s="184">
        <v>0</v>
      </c>
      <c r="G132" s="47" t="e">
        <v>#DIV/0!</v>
      </c>
      <c r="H132" s="182">
        <v>0</v>
      </c>
      <c r="I132" s="182">
        <v>0</v>
      </c>
      <c r="J132" s="185">
        <v>0</v>
      </c>
    </row>
    <row r="133" spans="1:10" s="49" customFormat="1" ht="11.25" outlineLevel="2" x14ac:dyDescent="0.2">
      <c r="A133" s="42" t="s">
        <v>32</v>
      </c>
      <c r="B133" s="43">
        <v>0</v>
      </c>
      <c r="C133" s="321">
        <v>0</v>
      </c>
      <c r="D133" s="183">
        <v>0</v>
      </c>
      <c r="E133" s="184">
        <v>0</v>
      </c>
      <c r="F133" s="184">
        <v>0</v>
      </c>
      <c r="G133" s="47" t="e">
        <v>#DIV/0!</v>
      </c>
      <c r="H133" s="182">
        <v>0</v>
      </c>
      <c r="I133" s="182">
        <v>0</v>
      </c>
      <c r="J133" s="185">
        <v>0</v>
      </c>
    </row>
    <row r="134" spans="1:10" s="49" customFormat="1" ht="11.25" outlineLevel="2" x14ac:dyDescent="0.2">
      <c r="A134" s="42" t="s">
        <v>33</v>
      </c>
      <c r="B134" s="43">
        <v>5</v>
      </c>
      <c r="C134" s="70">
        <v>3321926.27</v>
      </c>
      <c r="D134" s="45">
        <v>2558633.7599999998</v>
      </c>
      <c r="E134" s="46">
        <v>649329.34</v>
      </c>
      <c r="F134" s="46">
        <v>6529889.3699999992</v>
      </c>
      <c r="G134" s="47">
        <v>1305977.8739999998</v>
      </c>
      <c r="H134" s="182">
        <v>0</v>
      </c>
      <c r="I134" s="182">
        <v>0</v>
      </c>
      <c r="J134" s="185">
        <v>0</v>
      </c>
    </row>
    <row r="135" spans="1:10" s="49" customFormat="1" outlineLevel="2" thickBot="1" x14ac:dyDescent="0.25">
      <c r="A135" s="50" t="s">
        <v>11</v>
      </c>
      <c r="B135" s="51">
        <v>0</v>
      </c>
      <c r="C135" s="328">
        <v>0</v>
      </c>
      <c r="D135" s="181">
        <v>0</v>
      </c>
      <c r="E135" s="211">
        <v>0</v>
      </c>
      <c r="F135" s="211">
        <v>0</v>
      </c>
      <c r="G135" s="55" t="e">
        <v>#DIV/0!</v>
      </c>
      <c r="H135" s="180">
        <v>0</v>
      </c>
      <c r="I135" s="180">
        <v>0</v>
      </c>
      <c r="J135" s="212">
        <v>0</v>
      </c>
    </row>
    <row r="136" spans="1:10" s="28" customFormat="1" ht="4.9000000000000004" customHeight="1" outlineLevel="1" thickBot="1" x14ac:dyDescent="0.25">
      <c r="A136" s="23"/>
      <c r="B136" s="24"/>
      <c r="C136" s="67"/>
      <c r="D136" s="25"/>
      <c r="E136" s="25"/>
      <c r="F136" s="26"/>
      <c r="G136" s="25"/>
      <c r="H136" s="331"/>
      <c r="I136" s="331"/>
      <c r="J136" s="332"/>
    </row>
    <row r="137" spans="1:10" s="28" customFormat="1" ht="12" customHeight="1" outlineLevel="1" x14ac:dyDescent="0.2">
      <c r="A137" s="118" t="s">
        <v>17</v>
      </c>
      <c r="B137" s="36">
        <v>5</v>
      </c>
      <c r="C137" s="69">
        <v>3321926.27</v>
      </c>
      <c r="D137" s="38">
        <v>2558633.7599999998</v>
      </c>
      <c r="E137" s="39">
        <v>649329.34</v>
      </c>
      <c r="F137" s="39">
        <v>6529889.3699999992</v>
      </c>
      <c r="G137" s="40">
        <v>1305977.8739999998</v>
      </c>
      <c r="H137" s="326">
        <v>0</v>
      </c>
      <c r="I137" s="326">
        <v>0</v>
      </c>
      <c r="J137" s="327">
        <v>0</v>
      </c>
    </row>
    <row r="138" spans="1:10" s="49" customFormat="1" ht="11.25" outlineLevel="2" x14ac:dyDescent="0.2">
      <c r="A138" s="42" t="s">
        <v>12</v>
      </c>
      <c r="B138" s="43">
        <v>2</v>
      </c>
      <c r="C138" s="70">
        <v>73511.61</v>
      </c>
      <c r="D138" s="45">
        <v>34851.83</v>
      </c>
      <c r="E138" s="46">
        <v>37800</v>
      </c>
      <c r="F138" s="46">
        <v>146163.44</v>
      </c>
      <c r="G138" s="47">
        <v>73081.72</v>
      </c>
      <c r="H138" s="182">
        <v>0</v>
      </c>
      <c r="I138" s="182">
        <v>0</v>
      </c>
      <c r="J138" s="185">
        <v>0</v>
      </c>
    </row>
    <row r="139" spans="1:10" s="49" customFormat="1" ht="11.25" outlineLevel="2" x14ac:dyDescent="0.2">
      <c r="A139" s="42" t="s">
        <v>13</v>
      </c>
      <c r="B139" s="43">
        <v>0</v>
      </c>
      <c r="C139" s="321">
        <v>0</v>
      </c>
      <c r="D139" s="183">
        <v>0</v>
      </c>
      <c r="E139" s="184">
        <v>0</v>
      </c>
      <c r="F139" s="184">
        <v>0</v>
      </c>
      <c r="G139" s="47" t="e">
        <v>#DIV/0!</v>
      </c>
      <c r="H139" s="182">
        <v>0</v>
      </c>
      <c r="I139" s="182">
        <v>0</v>
      </c>
      <c r="J139" s="185">
        <v>0</v>
      </c>
    </row>
    <row r="140" spans="1:10" s="49" customFormat="1" ht="11.25" outlineLevel="2" x14ac:dyDescent="0.2">
      <c r="A140" s="42" t="s">
        <v>14</v>
      </c>
      <c r="B140" s="43">
        <v>3</v>
      </c>
      <c r="C140" s="70">
        <v>3248414.66</v>
      </c>
      <c r="D140" s="45">
        <v>2523781.9299999997</v>
      </c>
      <c r="E140" s="46">
        <v>611529.34</v>
      </c>
      <c r="F140" s="46">
        <v>6383725.9299999997</v>
      </c>
      <c r="G140" s="47">
        <v>2127908.6433333331</v>
      </c>
      <c r="H140" s="182">
        <v>0</v>
      </c>
      <c r="I140" s="182">
        <v>0</v>
      </c>
      <c r="J140" s="185">
        <v>0</v>
      </c>
    </row>
    <row r="141" spans="1:10" s="49" customFormat="1" outlineLevel="2" thickBot="1" x14ac:dyDescent="0.25">
      <c r="A141" s="50" t="s">
        <v>11</v>
      </c>
      <c r="B141" s="51">
        <v>0</v>
      </c>
      <c r="C141" s="328">
        <v>0</v>
      </c>
      <c r="D141" s="181">
        <v>0</v>
      </c>
      <c r="E141" s="211">
        <v>0</v>
      </c>
      <c r="F141" s="211">
        <v>0</v>
      </c>
      <c r="G141" s="55" t="e">
        <v>#DIV/0!</v>
      </c>
      <c r="H141" s="180">
        <v>0</v>
      </c>
      <c r="I141" s="180">
        <v>0</v>
      </c>
      <c r="J141" s="212">
        <v>0</v>
      </c>
    </row>
    <row r="142" spans="1:10" s="28" customFormat="1" ht="4.9000000000000004" customHeight="1" outlineLevel="1" thickBot="1" x14ac:dyDescent="0.25">
      <c r="A142" s="23"/>
      <c r="B142" s="24"/>
      <c r="C142" s="67"/>
      <c r="D142" s="25"/>
      <c r="E142" s="25"/>
      <c r="F142" s="26"/>
      <c r="G142" s="25"/>
      <c r="H142" s="331"/>
      <c r="I142" s="331"/>
      <c r="J142" s="332"/>
    </row>
    <row r="143" spans="1:10" s="28" customFormat="1" ht="12" customHeight="1" outlineLevel="1" x14ac:dyDescent="0.2">
      <c r="A143" s="35" t="s">
        <v>23</v>
      </c>
      <c r="B143" s="36">
        <v>5</v>
      </c>
      <c r="C143" s="69">
        <v>3321926.27</v>
      </c>
      <c r="D143" s="38">
        <v>2558633.7599999998</v>
      </c>
      <c r="E143" s="39">
        <v>649329.34</v>
      </c>
      <c r="F143" s="39">
        <v>6529889.3699999992</v>
      </c>
      <c r="G143" s="40">
        <v>1305977.8739999998</v>
      </c>
      <c r="H143" s="326">
        <v>0</v>
      </c>
      <c r="I143" s="326">
        <v>0</v>
      </c>
      <c r="J143" s="327">
        <v>0</v>
      </c>
    </row>
    <row r="144" spans="1:10" s="49" customFormat="1" ht="11.25" outlineLevel="2" x14ac:dyDescent="0.2">
      <c r="A144" s="42" t="s">
        <v>62</v>
      </c>
      <c r="B144" s="43">
        <v>3</v>
      </c>
      <c r="C144" s="70">
        <v>3248414.66</v>
      </c>
      <c r="D144" s="45">
        <v>2523781.9300000002</v>
      </c>
      <c r="E144" s="46">
        <v>611529.34</v>
      </c>
      <c r="F144" s="46">
        <v>6383725.9299999997</v>
      </c>
      <c r="G144" s="47">
        <v>2127908.6433333331</v>
      </c>
      <c r="H144" s="182">
        <v>0</v>
      </c>
      <c r="I144" s="182">
        <v>0</v>
      </c>
      <c r="J144" s="185">
        <v>0</v>
      </c>
    </row>
    <row r="145" spans="1:10" s="49" customFormat="1" ht="11.25" outlineLevel="2" x14ac:dyDescent="0.2">
      <c r="A145" s="42" t="s">
        <v>63</v>
      </c>
      <c r="B145" s="43">
        <v>2</v>
      </c>
      <c r="C145" s="70">
        <v>73511.61</v>
      </c>
      <c r="D145" s="45">
        <v>34851.83</v>
      </c>
      <c r="E145" s="46">
        <v>37800</v>
      </c>
      <c r="F145" s="46">
        <v>146163.44</v>
      </c>
      <c r="G145" s="47">
        <v>73081.72</v>
      </c>
      <c r="H145" s="182">
        <v>0</v>
      </c>
      <c r="I145" s="182">
        <v>0</v>
      </c>
      <c r="J145" s="185">
        <v>0</v>
      </c>
    </row>
    <row r="146" spans="1:10" s="49" customFormat="1" outlineLevel="2" thickBot="1" x14ac:dyDescent="0.25">
      <c r="A146" s="57" t="s">
        <v>64</v>
      </c>
      <c r="B146" s="43">
        <v>0</v>
      </c>
      <c r="C146" s="321">
        <v>0</v>
      </c>
      <c r="D146" s="183">
        <v>0</v>
      </c>
      <c r="E146" s="184">
        <v>0</v>
      </c>
      <c r="F146" s="184">
        <v>0</v>
      </c>
      <c r="G146" s="47" t="e">
        <v>#DIV/0!</v>
      </c>
      <c r="H146" s="182">
        <v>0</v>
      </c>
      <c r="I146" s="182">
        <v>0</v>
      </c>
      <c r="J146" s="185">
        <v>0</v>
      </c>
    </row>
    <row r="147" spans="1:10" s="28" customFormat="1" ht="4.9000000000000004" customHeight="1" outlineLevel="1" thickBot="1" x14ac:dyDescent="0.25">
      <c r="A147" s="23"/>
      <c r="B147" s="24"/>
      <c r="C147" s="67"/>
      <c r="D147" s="25"/>
      <c r="E147" s="25"/>
      <c r="F147" s="26"/>
      <c r="G147" s="25"/>
      <c r="H147" s="331"/>
      <c r="I147" s="331"/>
      <c r="J147" s="332"/>
    </row>
    <row r="148" spans="1:10" s="28" customFormat="1" ht="12" customHeight="1" outlineLevel="1" x14ac:dyDescent="0.2">
      <c r="A148" s="35" t="s">
        <v>19</v>
      </c>
      <c r="B148" s="36">
        <v>5</v>
      </c>
      <c r="C148" s="69">
        <v>3321926.27</v>
      </c>
      <c r="D148" s="38">
        <v>2558633.7599999998</v>
      </c>
      <c r="E148" s="39">
        <v>649329.34</v>
      </c>
      <c r="F148" s="39">
        <v>6529889.3699999992</v>
      </c>
      <c r="G148" s="40">
        <v>1305977.8739999998</v>
      </c>
      <c r="H148" s="326">
        <v>0</v>
      </c>
      <c r="I148" s="326">
        <v>0</v>
      </c>
      <c r="J148" s="327">
        <v>0</v>
      </c>
    </row>
    <row r="149" spans="1:10" s="49" customFormat="1" ht="11.25" outlineLevel="2" x14ac:dyDescent="0.2">
      <c r="A149" s="42" t="s">
        <v>18</v>
      </c>
      <c r="B149" s="43">
        <v>0</v>
      </c>
      <c r="C149" s="321">
        <v>0</v>
      </c>
      <c r="D149" s="183">
        <v>0</v>
      </c>
      <c r="E149" s="184">
        <v>0</v>
      </c>
      <c r="F149" s="184">
        <v>0</v>
      </c>
      <c r="G149" s="47" t="e">
        <v>#DIV/0!</v>
      </c>
      <c r="H149" s="182">
        <v>0</v>
      </c>
      <c r="I149" s="182">
        <v>0</v>
      </c>
      <c r="J149" s="185">
        <v>0</v>
      </c>
    </row>
    <row r="150" spans="1:10" s="49" customFormat="1" ht="11.25" outlineLevel="2" x14ac:dyDescent="0.2">
      <c r="A150" s="57" t="s">
        <v>60</v>
      </c>
      <c r="B150" s="43">
        <v>0</v>
      </c>
      <c r="C150" s="321">
        <v>0</v>
      </c>
      <c r="D150" s="183">
        <v>0</v>
      </c>
      <c r="E150" s="184">
        <v>0</v>
      </c>
      <c r="F150" s="184">
        <v>0</v>
      </c>
      <c r="G150" s="47" t="e">
        <v>#DIV/0!</v>
      </c>
      <c r="H150" s="182">
        <v>0</v>
      </c>
      <c r="I150" s="182">
        <v>0</v>
      </c>
      <c r="J150" s="185">
        <v>0</v>
      </c>
    </row>
    <row r="151" spans="1:10" s="49" customFormat="1" ht="11.25" outlineLevel="2" x14ac:dyDescent="0.2">
      <c r="A151" s="111" t="s">
        <v>68</v>
      </c>
      <c r="B151" s="43">
        <v>0</v>
      </c>
      <c r="C151" s="321">
        <v>0</v>
      </c>
      <c r="D151" s="183">
        <v>0</v>
      </c>
      <c r="E151" s="184">
        <v>0</v>
      </c>
      <c r="F151" s="184">
        <v>0</v>
      </c>
      <c r="G151" s="47" t="e">
        <v>#DIV/0!</v>
      </c>
      <c r="H151" s="182">
        <v>0</v>
      </c>
      <c r="I151" s="182">
        <v>0</v>
      </c>
      <c r="J151" s="185">
        <v>0</v>
      </c>
    </row>
    <row r="152" spans="1:10" s="49" customFormat="1" outlineLevel="2" thickBot="1" x14ac:dyDescent="0.25">
      <c r="A152" s="112" t="s">
        <v>69</v>
      </c>
      <c r="B152" s="51">
        <v>5</v>
      </c>
      <c r="C152" s="71">
        <v>3321926.27</v>
      </c>
      <c r="D152" s="53">
        <v>2558633.7599999998</v>
      </c>
      <c r="E152" s="54">
        <v>649329.34</v>
      </c>
      <c r="F152" s="54">
        <v>6529889.3699999992</v>
      </c>
      <c r="G152" s="55">
        <v>1305977.8739999998</v>
      </c>
      <c r="H152" s="180">
        <v>0</v>
      </c>
      <c r="I152" s="180">
        <v>0</v>
      </c>
      <c r="J152" s="212">
        <v>0</v>
      </c>
    </row>
    <row r="153" spans="1:10" s="28" customFormat="1" ht="4.9000000000000004" customHeight="1" outlineLevel="1" thickBot="1" x14ac:dyDescent="0.25">
      <c r="A153" s="23"/>
      <c r="B153" s="24"/>
      <c r="C153" s="67"/>
      <c r="D153" s="25"/>
      <c r="E153" s="25"/>
      <c r="F153" s="26"/>
      <c r="G153" s="25"/>
      <c r="H153" s="331"/>
      <c r="I153" s="331"/>
      <c r="J153" s="332"/>
    </row>
    <row r="154" spans="1:10" s="28" customFormat="1" ht="45" outlineLevel="1" x14ac:dyDescent="0.2">
      <c r="A154" s="113" t="s">
        <v>61</v>
      </c>
      <c r="B154" s="36">
        <v>5</v>
      </c>
      <c r="C154" s="69">
        <v>3321926.27</v>
      </c>
      <c r="D154" s="38">
        <v>2558633.7599999998</v>
      </c>
      <c r="E154" s="39">
        <v>649329.34</v>
      </c>
      <c r="F154" s="39">
        <v>6529889.3699999992</v>
      </c>
      <c r="G154" s="40">
        <v>1305977.8739999998</v>
      </c>
      <c r="H154" s="326">
        <v>0</v>
      </c>
      <c r="I154" s="326">
        <v>0</v>
      </c>
      <c r="J154" s="327">
        <v>0</v>
      </c>
    </row>
    <row r="155" spans="1:10" s="49" customFormat="1" ht="11.25" outlineLevel="2" x14ac:dyDescent="0.2">
      <c r="A155" s="42" t="s">
        <v>20</v>
      </c>
      <c r="B155" s="43">
        <v>5</v>
      </c>
      <c r="C155" s="70">
        <v>3321926.27</v>
      </c>
      <c r="D155" s="45">
        <v>2558633.7599999998</v>
      </c>
      <c r="E155" s="46">
        <v>649329.34</v>
      </c>
      <c r="F155" s="46">
        <v>6529889.3699999992</v>
      </c>
      <c r="G155" s="47">
        <v>1305977.8739999998</v>
      </c>
      <c r="H155" s="182">
        <v>0</v>
      </c>
      <c r="I155" s="182">
        <v>0</v>
      </c>
      <c r="J155" s="185">
        <v>0</v>
      </c>
    </row>
    <row r="156" spans="1:10" s="49" customFormat="1" outlineLevel="2" thickBot="1" x14ac:dyDescent="0.25">
      <c r="A156" s="57" t="s">
        <v>21</v>
      </c>
      <c r="B156" s="51">
        <v>0</v>
      </c>
      <c r="C156" s="328">
        <v>0</v>
      </c>
      <c r="D156" s="181">
        <v>0</v>
      </c>
      <c r="E156" s="211">
        <v>0</v>
      </c>
      <c r="F156" s="211">
        <v>0</v>
      </c>
      <c r="G156" s="55" t="e">
        <v>#DIV/0!</v>
      </c>
      <c r="H156" s="180">
        <v>0</v>
      </c>
      <c r="I156" s="180">
        <v>0</v>
      </c>
      <c r="J156" s="212">
        <v>0</v>
      </c>
    </row>
    <row r="157" spans="1:10" s="28" customFormat="1" ht="4.9000000000000004" customHeight="1" outlineLevel="1" thickBot="1" x14ac:dyDescent="0.25">
      <c r="A157" s="23"/>
      <c r="B157" s="24"/>
      <c r="C157" s="67"/>
      <c r="D157" s="25"/>
      <c r="E157" s="25"/>
      <c r="F157" s="26"/>
      <c r="G157" s="25"/>
      <c r="H157" s="331"/>
      <c r="I157" s="331"/>
      <c r="J157" s="332"/>
    </row>
    <row r="158" spans="1:10" s="49" customFormat="1" outlineLevel="1" x14ac:dyDescent="0.2">
      <c r="A158" s="35" t="s">
        <v>41</v>
      </c>
      <c r="B158" s="36">
        <v>5</v>
      </c>
      <c r="C158" s="69">
        <v>3321926.27</v>
      </c>
      <c r="D158" s="38">
        <v>2558633.7599999998</v>
      </c>
      <c r="E158" s="39">
        <v>649329.34</v>
      </c>
      <c r="F158" s="39">
        <v>6529889.3699999992</v>
      </c>
      <c r="G158" s="40">
        <v>1305977.8739999998</v>
      </c>
      <c r="H158" s="326">
        <v>0</v>
      </c>
      <c r="I158" s="326">
        <v>0</v>
      </c>
      <c r="J158" s="327">
        <v>0</v>
      </c>
    </row>
    <row r="159" spans="1:10" s="49" customFormat="1" ht="11.25" outlineLevel="2" x14ac:dyDescent="0.2">
      <c r="A159" s="42" t="s">
        <v>42</v>
      </c>
      <c r="B159" s="43">
        <v>0</v>
      </c>
      <c r="C159" s="321">
        <v>0</v>
      </c>
      <c r="D159" s="183">
        <v>0</v>
      </c>
      <c r="E159" s="184">
        <v>0</v>
      </c>
      <c r="F159" s="184">
        <v>0</v>
      </c>
      <c r="G159" s="47" t="e">
        <v>#DIV/0!</v>
      </c>
      <c r="H159" s="182">
        <v>0</v>
      </c>
      <c r="I159" s="182">
        <v>0</v>
      </c>
      <c r="J159" s="185">
        <v>0</v>
      </c>
    </row>
    <row r="160" spans="1:10" s="49" customFormat="1" ht="11.25" outlineLevel="2" x14ac:dyDescent="0.2">
      <c r="A160" s="42" t="s">
        <v>43</v>
      </c>
      <c r="B160" s="43">
        <v>2</v>
      </c>
      <c r="C160" s="70">
        <v>73511.61</v>
      </c>
      <c r="D160" s="45">
        <v>34851.83</v>
      </c>
      <c r="E160" s="46">
        <v>37800</v>
      </c>
      <c r="F160" s="46">
        <v>146163.44</v>
      </c>
      <c r="G160" s="47">
        <v>73081.72</v>
      </c>
      <c r="H160" s="182">
        <v>0</v>
      </c>
      <c r="I160" s="182">
        <v>0</v>
      </c>
      <c r="J160" s="185">
        <v>0</v>
      </c>
    </row>
    <row r="161" spans="1:10" s="49" customFormat="1" outlineLevel="2" thickBot="1" x14ac:dyDescent="0.25">
      <c r="A161" s="57" t="s">
        <v>11</v>
      </c>
      <c r="B161" s="51">
        <v>0</v>
      </c>
      <c r="C161" s="329">
        <v>0</v>
      </c>
      <c r="D161" s="215">
        <v>0</v>
      </c>
      <c r="E161" s="210">
        <v>0</v>
      </c>
      <c r="F161" s="210">
        <v>0</v>
      </c>
      <c r="G161" s="55" t="e">
        <v>#DIV/0!</v>
      </c>
      <c r="H161" s="180">
        <v>0</v>
      </c>
      <c r="I161" s="180">
        <v>0</v>
      </c>
      <c r="J161" s="212">
        <v>0</v>
      </c>
    </row>
    <row r="162" spans="1:10" s="28" customFormat="1" ht="4.9000000000000004" customHeight="1" outlineLevel="1" thickBot="1" x14ac:dyDescent="0.25">
      <c r="A162" s="23"/>
      <c r="B162" s="24"/>
      <c r="C162" s="67"/>
      <c r="D162" s="25"/>
      <c r="E162" s="25"/>
      <c r="F162" s="26"/>
      <c r="G162" s="25"/>
      <c r="H162" s="331"/>
      <c r="I162" s="331"/>
      <c r="J162" s="332"/>
    </row>
    <row r="163" spans="1:10" s="28" customFormat="1" ht="12" customHeight="1" thickBot="1" x14ac:dyDescent="0.25">
      <c r="A163" s="73" t="s">
        <v>36</v>
      </c>
      <c r="B163" s="74">
        <v>0</v>
      </c>
      <c r="C163" s="330">
        <v>0</v>
      </c>
      <c r="D163" s="227">
        <v>0</v>
      </c>
      <c r="E163" s="218">
        <v>0</v>
      </c>
      <c r="F163" s="218">
        <v>0</v>
      </c>
      <c r="G163" s="78" t="e">
        <v>#DIV/0!</v>
      </c>
      <c r="H163" s="213">
        <v>0</v>
      </c>
      <c r="I163" s="213">
        <v>0</v>
      </c>
      <c r="J163" s="214">
        <v>0</v>
      </c>
    </row>
    <row r="164" spans="1:10" s="28" customFormat="1" ht="4.9000000000000004" customHeight="1" thickBot="1" x14ac:dyDescent="0.25">
      <c r="A164" s="30"/>
      <c r="B164" s="31"/>
      <c r="C164" s="68"/>
      <c r="D164" s="32"/>
      <c r="E164" s="32"/>
      <c r="F164" s="33"/>
      <c r="G164" s="32"/>
      <c r="H164" s="33"/>
      <c r="I164" s="33"/>
      <c r="J164" s="34"/>
    </row>
    <row r="165" spans="1:10" s="28" customFormat="1" ht="12.75" hidden="1" outlineLevel="1" thickBot="1" x14ac:dyDescent="0.25">
      <c r="A165" s="235" t="s">
        <v>35</v>
      </c>
      <c r="B165" s="236"/>
      <c r="C165" s="236"/>
      <c r="D165" s="236"/>
      <c r="E165" s="236"/>
      <c r="F165" s="236"/>
      <c r="G165" s="236"/>
      <c r="H165" s="236"/>
      <c r="I165" s="236"/>
      <c r="J165" s="237"/>
    </row>
    <row r="166" spans="1:10" s="28" customFormat="1" ht="4.9000000000000004" hidden="1" customHeight="1" outlineLevel="1" thickBot="1" x14ac:dyDescent="0.25">
      <c r="A166" s="30"/>
      <c r="B166" s="31"/>
      <c r="C166" s="68"/>
      <c r="D166" s="32"/>
      <c r="E166" s="32"/>
      <c r="F166" s="33"/>
      <c r="G166" s="32"/>
      <c r="H166" s="33"/>
      <c r="I166" s="33"/>
      <c r="J166" s="34"/>
    </row>
    <row r="167" spans="1:10" s="28" customFormat="1" ht="12" hidden="1" customHeight="1" outlineLevel="1" thickBot="1" x14ac:dyDescent="0.25">
      <c r="A167" s="35" t="s">
        <v>22</v>
      </c>
      <c r="B167" s="36">
        <v>0</v>
      </c>
      <c r="C167" s="69">
        <v>0</v>
      </c>
      <c r="D167" s="38">
        <v>0</v>
      </c>
      <c r="E167" s="39">
        <v>0</v>
      </c>
      <c r="F167" s="39">
        <v>0</v>
      </c>
      <c r="G167" s="40" t="e">
        <v>#DIV/0!</v>
      </c>
      <c r="H167" s="37">
        <v>0</v>
      </c>
      <c r="I167" s="37">
        <v>0</v>
      </c>
      <c r="J167" s="41">
        <v>0</v>
      </c>
    </row>
    <row r="168" spans="1:10" s="28" customFormat="1" ht="12" hidden="1" customHeight="1" outlineLevel="2" thickBot="1" x14ac:dyDescent="0.25">
      <c r="A168" s="42" t="s">
        <v>20</v>
      </c>
      <c r="B168" s="115">
        <v>0</v>
      </c>
      <c r="C168" s="114">
        <v>0</v>
      </c>
      <c r="D168" s="116">
        <v>0</v>
      </c>
      <c r="E168" s="117">
        <v>0</v>
      </c>
      <c r="F168" s="117">
        <v>0</v>
      </c>
      <c r="G168" s="47" t="e">
        <v>#DIV/0!</v>
      </c>
      <c r="H168" s="44">
        <v>0</v>
      </c>
      <c r="I168" s="44">
        <v>0</v>
      </c>
      <c r="J168" s="48">
        <v>0</v>
      </c>
    </row>
    <row r="169" spans="1:10" s="28" customFormat="1" ht="12" hidden="1" customHeight="1" outlineLevel="2" thickBot="1" x14ac:dyDescent="0.25">
      <c r="A169" s="50" t="s">
        <v>21</v>
      </c>
      <c r="B169" s="115">
        <v>0</v>
      </c>
      <c r="C169" s="114">
        <v>0</v>
      </c>
      <c r="D169" s="116">
        <v>0</v>
      </c>
      <c r="E169" s="117">
        <v>0</v>
      </c>
      <c r="F169" s="117">
        <v>0</v>
      </c>
      <c r="G169" s="55" t="e">
        <v>#DIV/0!</v>
      </c>
      <c r="H169" s="44">
        <v>0</v>
      </c>
      <c r="I169" s="44">
        <v>0</v>
      </c>
      <c r="J169" s="48">
        <v>0</v>
      </c>
    </row>
    <row r="170" spans="1:10" s="28" customFormat="1" ht="4.9000000000000004" hidden="1" customHeight="1" outlineLevel="1" thickBot="1" x14ac:dyDescent="0.25">
      <c r="A170" s="30"/>
      <c r="B170" s="31"/>
      <c r="C170" s="68"/>
      <c r="D170" s="32"/>
      <c r="E170" s="32"/>
      <c r="F170" s="33"/>
      <c r="G170" s="32"/>
      <c r="H170" s="33"/>
      <c r="I170" s="33"/>
      <c r="J170" s="34"/>
    </row>
    <row r="171" spans="1:10" s="28" customFormat="1" ht="12" hidden="1" customHeight="1" outlineLevel="1" x14ac:dyDescent="0.2">
      <c r="A171" s="35" t="s">
        <v>56</v>
      </c>
      <c r="B171" s="36">
        <v>0</v>
      </c>
      <c r="C171" s="69">
        <v>0</v>
      </c>
      <c r="D171" s="38">
        <v>0</v>
      </c>
      <c r="E171" s="39">
        <v>0</v>
      </c>
      <c r="F171" s="39">
        <v>0</v>
      </c>
      <c r="G171" s="40" t="e">
        <v>#DIV/0!</v>
      </c>
      <c r="H171" s="37">
        <v>0</v>
      </c>
      <c r="I171" s="37">
        <v>0</v>
      </c>
      <c r="J171" s="41">
        <v>0</v>
      </c>
    </row>
    <row r="172" spans="1:10" s="49" customFormat="1" ht="11.25" hidden="1" outlineLevel="2" x14ac:dyDescent="0.2">
      <c r="A172" s="42" t="s">
        <v>57</v>
      </c>
      <c r="B172" s="43">
        <v>0</v>
      </c>
      <c r="C172" s="70">
        <v>0</v>
      </c>
      <c r="D172" s="45">
        <v>0</v>
      </c>
      <c r="E172" s="46">
        <v>0</v>
      </c>
      <c r="F172" s="46">
        <v>0</v>
      </c>
      <c r="G172" s="47" t="e">
        <v>#DIV/0!</v>
      </c>
      <c r="H172" s="44">
        <v>0</v>
      </c>
      <c r="I172" s="44">
        <v>0</v>
      </c>
      <c r="J172" s="48">
        <v>0</v>
      </c>
    </row>
    <row r="173" spans="1:10" s="49" customFormat="1" hidden="1" outlineLevel="2" thickBot="1" x14ac:dyDescent="0.25">
      <c r="A173" s="50" t="s">
        <v>58</v>
      </c>
      <c r="B173" s="51">
        <v>0</v>
      </c>
      <c r="C173" s="71">
        <v>0</v>
      </c>
      <c r="D173" s="53">
        <v>0</v>
      </c>
      <c r="E173" s="54">
        <v>0</v>
      </c>
      <c r="F173" s="54">
        <v>0</v>
      </c>
      <c r="G173" s="55" t="e">
        <v>#DIV/0!</v>
      </c>
      <c r="H173" s="52">
        <v>0</v>
      </c>
      <c r="I173" s="52">
        <v>0</v>
      </c>
      <c r="J173" s="56">
        <v>0</v>
      </c>
    </row>
    <row r="174" spans="1:10" s="28" customFormat="1" ht="4.9000000000000004" hidden="1" customHeight="1" outlineLevel="1" thickBot="1" x14ac:dyDescent="0.25">
      <c r="A174" s="23"/>
      <c r="B174" s="24"/>
      <c r="C174" s="67"/>
      <c r="D174" s="25"/>
      <c r="E174" s="25"/>
      <c r="F174" s="26"/>
      <c r="G174" s="25"/>
      <c r="H174" s="26"/>
      <c r="I174" s="26"/>
      <c r="J174" s="27"/>
    </row>
    <row r="175" spans="1:10" s="28" customFormat="1" ht="12" hidden="1" customHeight="1" outlineLevel="1" x14ac:dyDescent="0.2">
      <c r="A175" s="35" t="s">
        <v>15</v>
      </c>
      <c r="B175" s="36">
        <v>0</v>
      </c>
      <c r="C175" s="69">
        <v>0</v>
      </c>
      <c r="D175" s="38">
        <v>0</v>
      </c>
      <c r="E175" s="39">
        <v>0</v>
      </c>
      <c r="F175" s="39">
        <v>0</v>
      </c>
      <c r="G175" s="40" t="e">
        <v>#DIV/0!</v>
      </c>
      <c r="H175" s="37">
        <v>0</v>
      </c>
      <c r="I175" s="37">
        <v>0</v>
      </c>
      <c r="J175" s="41">
        <v>0</v>
      </c>
    </row>
    <row r="176" spans="1:10" s="49" customFormat="1" ht="11.25" hidden="1" outlineLevel="2" x14ac:dyDescent="0.2">
      <c r="A176" s="42" t="s">
        <v>2</v>
      </c>
      <c r="B176" s="43">
        <v>0</v>
      </c>
      <c r="C176" s="70">
        <v>0</v>
      </c>
      <c r="D176" s="45">
        <v>0</v>
      </c>
      <c r="E176" s="46">
        <v>0</v>
      </c>
      <c r="F176" s="46">
        <v>0</v>
      </c>
      <c r="G176" s="47" t="e">
        <v>#DIV/0!</v>
      </c>
      <c r="H176" s="44">
        <v>0</v>
      </c>
      <c r="I176" s="44">
        <v>0</v>
      </c>
      <c r="J176" s="48">
        <v>0</v>
      </c>
    </row>
    <row r="177" spans="1:10" s="49" customFormat="1" ht="11.25" hidden="1" outlineLevel="2" x14ac:dyDescent="0.2">
      <c r="A177" s="42" t="s">
        <v>4</v>
      </c>
      <c r="B177" s="43">
        <v>0</v>
      </c>
      <c r="C177" s="70">
        <v>0</v>
      </c>
      <c r="D177" s="45">
        <v>0</v>
      </c>
      <c r="E177" s="46">
        <v>0</v>
      </c>
      <c r="F177" s="46">
        <v>0</v>
      </c>
      <c r="G177" s="47" t="e">
        <v>#DIV/0!</v>
      </c>
      <c r="H177" s="44">
        <v>0</v>
      </c>
      <c r="I177" s="44">
        <v>0</v>
      </c>
      <c r="J177" s="48">
        <v>0</v>
      </c>
    </row>
    <row r="178" spans="1:10" s="49" customFormat="1" ht="11.25" hidden="1" outlineLevel="2" x14ac:dyDescent="0.2">
      <c r="A178" s="57" t="s">
        <v>3</v>
      </c>
      <c r="B178" s="58">
        <v>0</v>
      </c>
      <c r="C178" s="72">
        <v>0</v>
      </c>
      <c r="D178" s="60">
        <v>0</v>
      </c>
      <c r="E178" s="61">
        <v>0</v>
      </c>
      <c r="F178" s="61">
        <v>0</v>
      </c>
      <c r="G178" s="62" t="e">
        <v>#DIV/0!</v>
      </c>
      <c r="H178" s="59">
        <v>0</v>
      </c>
      <c r="I178" s="59">
        <v>0</v>
      </c>
      <c r="J178" s="63">
        <v>0</v>
      </c>
    </row>
    <row r="179" spans="1:10" s="49" customFormat="1" hidden="1" outlineLevel="2" thickBot="1" x14ac:dyDescent="0.25">
      <c r="A179" s="57" t="s">
        <v>11</v>
      </c>
      <c r="B179" s="51">
        <v>0</v>
      </c>
      <c r="C179" s="72">
        <v>0</v>
      </c>
      <c r="D179" s="60">
        <v>0</v>
      </c>
      <c r="E179" s="61">
        <v>0</v>
      </c>
      <c r="F179" s="61">
        <v>0</v>
      </c>
      <c r="G179" s="55" t="e">
        <v>#DIV/0!</v>
      </c>
      <c r="H179" s="52">
        <v>0</v>
      </c>
      <c r="I179" s="52">
        <v>0</v>
      </c>
      <c r="J179" s="56">
        <v>0</v>
      </c>
    </row>
    <row r="180" spans="1:10" ht="4.9000000000000004" hidden="1" customHeight="1" outlineLevel="1" thickBot="1" x14ac:dyDescent="0.25">
      <c r="A180" s="23"/>
      <c r="B180" s="24"/>
      <c r="C180" s="67"/>
      <c r="D180" s="25"/>
      <c r="E180" s="25"/>
      <c r="F180" s="26"/>
      <c r="G180" s="25"/>
      <c r="H180" s="26"/>
      <c r="I180" s="26"/>
      <c r="J180" s="27"/>
    </row>
    <row r="181" spans="1:10" s="28" customFormat="1" ht="12" hidden="1" customHeight="1" outlineLevel="1" x14ac:dyDescent="0.2">
      <c r="A181" s="35" t="s">
        <v>16</v>
      </c>
      <c r="B181" s="36">
        <v>0</v>
      </c>
      <c r="C181" s="69">
        <v>0</v>
      </c>
      <c r="D181" s="38">
        <v>0</v>
      </c>
      <c r="E181" s="39">
        <v>0</v>
      </c>
      <c r="F181" s="39">
        <v>0</v>
      </c>
      <c r="G181" s="40" t="e">
        <v>#DIV/0!</v>
      </c>
      <c r="H181" s="37">
        <v>0</v>
      </c>
      <c r="I181" s="37">
        <v>0</v>
      </c>
      <c r="J181" s="41">
        <v>0</v>
      </c>
    </row>
    <row r="182" spans="1:10" s="49" customFormat="1" ht="11.25" hidden="1" outlineLevel="2" x14ac:dyDescent="0.2">
      <c r="A182" s="42" t="s">
        <v>25</v>
      </c>
      <c r="B182" s="43">
        <v>0</v>
      </c>
      <c r="C182" s="70">
        <v>0</v>
      </c>
      <c r="D182" s="45">
        <v>0</v>
      </c>
      <c r="E182" s="46">
        <v>0</v>
      </c>
      <c r="F182" s="46">
        <v>0</v>
      </c>
      <c r="G182" s="47" t="e">
        <v>#DIV/0!</v>
      </c>
      <c r="H182" s="44">
        <v>0</v>
      </c>
      <c r="I182" s="44">
        <v>0</v>
      </c>
      <c r="J182" s="48">
        <v>0</v>
      </c>
    </row>
    <row r="183" spans="1:10" s="49" customFormat="1" ht="11.25" hidden="1" outlineLevel="2" x14ac:dyDescent="0.2">
      <c r="A183" s="42" t="s">
        <v>37</v>
      </c>
      <c r="B183" s="43">
        <v>0</v>
      </c>
      <c r="C183" s="70">
        <v>0</v>
      </c>
      <c r="D183" s="45">
        <v>0</v>
      </c>
      <c r="E183" s="46">
        <v>0</v>
      </c>
      <c r="F183" s="46">
        <v>0</v>
      </c>
      <c r="G183" s="47" t="e">
        <v>#DIV/0!</v>
      </c>
      <c r="H183" s="44">
        <v>0</v>
      </c>
      <c r="I183" s="44">
        <v>0</v>
      </c>
      <c r="J183" s="48">
        <v>0</v>
      </c>
    </row>
    <row r="184" spans="1:10" s="49" customFormat="1" ht="11.25" hidden="1" outlineLevel="2" x14ac:dyDescent="0.2">
      <c r="A184" s="57" t="s">
        <v>27</v>
      </c>
      <c r="B184" s="58">
        <v>0</v>
      </c>
      <c r="C184" s="72">
        <v>0</v>
      </c>
      <c r="D184" s="60">
        <v>0</v>
      </c>
      <c r="E184" s="61">
        <v>0</v>
      </c>
      <c r="F184" s="61">
        <v>0</v>
      </c>
      <c r="G184" s="62" t="e">
        <v>#DIV/0!</v>
      </c>
      <c r="H184" s="59">
        <v>0</v>
      </c>
      <c r="I184" s="59">
        <v>0</v>
      </c>
      <c r="J184" s="63">
        <v>0</v>
      </c>
    </row>
    <row r="185" spans="1:10" s="49" customFormat="1" hidden="1" outlineLevel="2" thickBot="1" x14ac:dyDescent="0.25">
      <c r="A185" s="50" t="s">
        <v>11</v>
      </c>
      <c r="B185" s="51">
        <v>0</v>
      </c>
      <c r="C185" s="71">
        <v>0</v>
      </c>
      <c r="D185" s="53">
        <v>0</v>
      </c>
      <c r="E185" s="54">
        <v>0</v>
      </c>
      <c r="F185" s="54">
        <v>0</v>
      </c>
      <c r="G185" s="55" t="e">
        <v>#DIV/0!</v>
      </c>
      <c r="H185" s="52">
        <v>0</v>
      </c>
      <c r="I185" s="52">
        <v>0</v>
      </c>
      <c r="J185" s="56">
        <v>0</v>
      </c>
    </row>
    <row r="186" spans="1:10" s="28" customFormat="1" ht="4.9000000000000004" hidden="1" customHeight="1" outlineLevel="1" thickBot="1" x14ac:dyDescent="0.25">
      <c r="A186" s="23"/>
      <c r="B186" s="24"/>
      <c r="C186" s="67"/>
      <c r="D186" s="25"/>
      <c r="E186" s="25"/>
      <c r="F186" s="26"/>
      <c r="G186" s="25"/>
      <c r="H186" s="26"/>
      <c r="I186" s="26"/>
      <c r="J186" s="27"/>
    </row>
    <row r="187" spans="1:10" s="28" customFormat="1" ht="12" hidden="1" customHeight="1" outlineLevel="1" x14ac:dyDescent="0.2">
      <c r="A187" s="35" t="s">
        <v>17</v>
      </c>
      <c r="B187" s="36">
        <v>0</v>
      </c>
      <c r="C187" s="69">
        <v>0</v>
      </c>
      <c r="D187" s="38">
        <v>0</v>
      </c>
      <c r="E187" s="39">
        <v>0</v>
      </c>
      <c r="F187" s="39">
        <v>0</v>
      </c>
      <c r="G187" s="40" t="e">
        <v>#DIV/0!</v>
      </c>
      <c r="H187" s="37">
        <v>0</v>
      </c>
      <c r="I187" s="37">
        <v>0</v>
      </c>
      <c r="J187" s="41">
        <v>0</v>
      </c>
    </row>
    <row r="188" spans="1:10" s="49" customFormat="1" ht="11.25" hidden="1" outlineLevel="2" x14ac:dyDescent="0.2">
      <c r="A188" s="42" t="s">
        <v>12</v>
      </c>
      <c r="B188" s="43">
        <v>0</v>
      </c>
      <c r="C188" s="70">
        <v>0</v>
      </c>
      <c r="D188" s="45">
        <v>0</v>
      </c>
      <c r="E188" s="46">
        <v>0</v>
      </c>
      <c r="F188" s="46">
        <v>0</v>
      </c>
      <c r="G188" s="47" t="e">
        <v>#DIV/0!</v>
      </c>
      <c r="H188" s="44">
        <v>0</v>
      </c>
      <c r="I188" s="44">
        <v>0</v>
      </c>
      <c r="J188" s="48">
        <v>0</v>
      </c>
    </row>
    <row r="189" spans="1:10" s="49" customFormat="1" ht="11.25" hidden="1" outlineLevel="2" x14ac:dyDescent="0.2">
      <c r="A189" s="42" t="s">
        <v>13</v>
      </c>
      <c r="B189" s="43">
        <v>0</v>
      </c>
      <c r="C189" s="70">
        <v>0</v>
      </c>
      <c r="D189" s="45">
        <v>0</v>
      </c>
      <c r="E189" s="46">
        <v>0</v>
      </c>
      <c r="F189" s="46">
        <v>0</v>
      </c>
      <c r="G189" s="47" t="e">
        <v>#DIV/0!</v>
      </c>
      <c r="H189" s="44">
        <v>0</v>
      </c>
      <c r="I189" s="44">
        <v>0</v>
      </c>
      <c r="J189" s="48">
        <v>0</v>
      </c>
    </row>
    <row r="190" spans="1:10" s="49" customFormat="1" ht="11.25" hidden="1" outlineLevel="2" x14ac:dyDescent="0.2">
      <c r="A190" s="42" t="s">
        <v>14</v>
      </c>
      <c r="B190" s="43">
        <v>0</v>
      </c>
      <c r="C190" s="70">
        <v>0</v>
      </c>
      <c r="D190" s="45">
        <v>0</v>
      </c>
      <c r="E190" s="46">
        <v>0</v>
      </c>
      <c r="F190" s="46">
        <v>0</v>
      </c>
      <c r="G190" s="47" t="e">
        <v>#DIV/0!</v>
      </c>
      <c r="H190" s="44">
        <v>0</v>
      </c>
      <c r="I190" s="44">
        <v>0</v>
      </c>
      <c r="J190" s="48">
        <v>0</v>
      </c>
    </row>
    <row r="191" spans="1:10" s="49" customFormat="1" hidden="1" outlineLevel="2" thickBot="1" x14ac:dyDescent="0.25">
      <c r="A191" s="50" t="s">
        <v>11</v>
      </c>
      <c r="B191" s="51">
        <v>0</v>
      </c>
      <c r="C191" s="71">
        <v>0</v>
      </c>
      <c r="D191" s="53">
        <v>0</v>
      </c>
      <c r="E191" s="54">
        <v>0</v>
      </c>
      <c r="F191" s="54">
        <v>0</v>
      </c>
      <c r="G191" s="55" t="e">
        <v>#DIV/0!</v>
      </c>
      <c r="H191" s="52">
        <v>0</v>
      </c>
      <c r="I191" s="52">
        <v>0</v>
      </c>
      <c r="J191" s="56">
        <v>0</v>
      </c>
    </row>
    <row r="192" spans="1:10" s="28" customFormat="1" ht="4.9000000000000004" hidden="1" customHeight="1" outlineLevel="1" thickBot="1" x14ac:dyDescent="0.25">
      <c r="A192" s="23"/>
      <c r="B192" s="24"/>
      <c r="C192" s="67"/>
      <c r="D192" s="25"/>
      <c r="E192" s="25"/>
      <c r="F192" s="26"/>
      <c r="G192" s="25"/>
      <c r="H192" s="26"/>
      <c r="I192" s="26"/>
      <c r="J192" s="27"/>
    </row>
    <row r="193" spans="1:10" s="28" customFormat="1" ht="12" hidden="1" customHeight="1" outlineLevel="1" x14ac:dyDescent="0.2">
      <c r="A193" s="35" t="s">
        <v>23</v>
      </c>
      <c r="B193" s="36">
        <v>0</v>
      </c>
      <c r="C193" s="69">
        <v>0</v>
      </c>
      <c r="D193" s="38">
        <v>0</v>
      </c>
      <c r="E193" s="39">
        <v>0</v>
      </c>
      <c r="F193" s="39">
        <v>0</v>
      </c>
      <c r="G193" s="40" t="e">
        <v>#DIV/0!</v>
      </c>
      <c r="H193" s="37">
        <v>0</v>
      </c>
      <c r="I193" s="37">
        <v>0</v>
      </c>
      <c r="J193" s="41">
        <v>0</v>
      </c>
    </row>
    <row r="194" spans="1:10" s="49" customFormat="1" ht="11.25" hidden="1" outlineLevel="2" x14ac:dyDescent="0.2">
      <c r="A194" s="42" t="s">
        <v>62</v>
      </c>
      <c r="B194" s="43">
        <v>0</v>
      </c>
      <c r="C194" s="70">
        <v>0</v>
      </c>
      <c r="D194" s="45">
        <v>0</v>
      </c>
      <c r="E194" s="46">
        <v>0</v>
      </c>
      <c r="F194" s="46">
        <v>0</v>
      </c>
      <c r="G194" s="47" t="e">
        <v>#DIV/0!</v>
      </c>
      <c r="H194" s="44">
        <v>0</v>
      </c>
      <c r="I194" s="44">
        <v>0</v>
      </c>
      <c r="J194" s="48">
        <v>0</v>
      </c>
    </row>
    <row r="195" spans="1:10" s="49" customFormat="1" ht="11.25" hidden="1" outlineLevel="2" x14ac:dyDescent="0.2">
      <c r="A195" s="42" t="s">
        <v>63</v>
      </c>
      <c r="B195" s="43">
        <v>0</v>
      </c>
      <c r="C195" s="70">
        <v>0</v>
      </c>
      <c r="D195" s="45">
        <v>0</v>
      </c>
      <c r="E195" s="46">
        <v>0</v>
      </c>
      <c r="F195" s="46">
        <v>0</v>
      </c>
      <c r="G195" s="47" t="e">
        <v>#DIV/0!</v>
      </c>
      <c r="H195" s="44">
        <v>0</v>
      </c>
      <c r="I195" s="44">
        <v>0</v>
      </c>
      <c r="J195" s="48">
        <v>0</v>
      </c>
    </row>
    <row r="196" spans="1:10" s="49" customFormat="1" hidden="1" outlineLevel="2" thickBot="1" x14ac:dyDescent="0.25">
      <c r="A196" s="57" t="s">
        <v>64</v>
      </c>
      <c r="B196" s="51">
        <v>0</v>
      </c>
      <c r="C196" s="72">
        <v>0</v>
      </c>
      <c r="D196" s="60">
        <v>0</v>
      </c>
      <c r="E196" s="61">
        <v>0</v>
      </c>
      <c r="F196" s="61"/>
      <c r="G196" s="55" t="e">
        <v>#DIV/0!</v>
      </c>
      <c r="H196" s="52">
        <v>0</v>
      </c>
      <c r="I196" s="52">
        <v>0</v>
      </c>
      <c r="J196" s="56">
        <v>0</v>
      </c>
    </row>
    <row r="197" spans="1:10" s="28" customFormat="1" ht="4.9000000000000004" hidden="1" customHeight="1" outlineLevel="1" thickBot="1" x14ac:dyDescent="0.25">
      <c r="A197" s="23"/>
      <c r="B197" s="24"/>
      <c r="C197" s="67"/>
      <c r="D197" s="25"/>
      <c r="E197" s="25"/>
      <c r="F197" s="26"/>
      <c r="G197" s="25"/>
      <c r="H197" s="26"/>
      <c r="I197" s="26"/>
      <c r="J197" s="27"/>
    </row>
    <row r="198" spans="1:10" s="28" customFormat="1" ht="12" hidden="1" customHeight="1" outlineLevel="1" x14ac:dyDescent="0.2">
      <c r="A198" s="35" t="s">
        <v>19</v>
      </c>
      <c r="B198" s="36">
        <v>0</v>
      </c>
      <c r="C198" s="69">
        <v>0</v>
      </c>
      <c r="D198" s="38">
        <v>0</v>
      </c>
      <c r="E198" s="39">
        <v>0</v>
      </c>
      <c r="F198" s="39">
        <v>0</v>
      </c>
      <c r="G198" s="40" t="e">
        <v>#DIV/0!</v>
      </c>
      <c r="H198" s="37">
        <v>0</v>
      </c>
      <c r="I198" s="37">
        <v>0</v>
      </c>
      <c r="J198" s="41">
        <v>0</v>
      </c>
    </row>
    <row r="199" spans="1:10" s="49" customFormat="1" ht="11.25" hidden="1" outlineLevel="2" x14ac:dyDescent="0.2">
      <c r="A199" s="42" t="s">
        <v>18</v>
      </c>
      <c r="B199" s="43">
        <v>0</v>
      </c>
      <c r="C199" s="70">
        <v>0</v>
      </c>
      <c r="D199" s="45">
        <v>0</v>
      </c>
      <c r="E199" s="46">
        <v>0</v>
      </c>
      <c r="F199" s="46">
        <v>0</v>
      </c>
      <c r="G199" s="47" t="e">
        <v>#DIV/0!</v>
      </c>
      <c r="H199" s="44">
        <v>0</v>
      </c>
      <c r="I199" s="44">
        <v>0</v>
      </c>
      <c r="J199" s="48">
        <v>0</v>
      </c>
    </row>
    <row r="200" spans="1:10" s="49" customFormat="1" ht="11.25" hidden="1" outlineLevel="2" x14ac:dyDescent="0.2">
      <c r="A200" s="57" t="s">
        <v>60</v>
      </c>
      <c r="B200" s="43">
        <v>0</v>
      </c>
      <c r="C200" s="70">
        <v>0</v>
      </c>
      <c r="D200" s="45">
        <v>0</v>
      </c>
      <c r="E200" s="46">
        <v>0</v>
      </c>
      <c r="F200" s="46">
        <v>0</v>
      </c>
      <c r="G200" s="47" t="e">
        <v>#DIV/0!</v>
      </c>
      <c r="H200" s="44">
        <v>0</v>
      </c>
      <c r="I200" s="44">
        <v>0</v>
      </c>
      <c r="J200" s="48">
        <v>0</v>
      </c>
    </row>
    <row r="201" spans="1:10" s="49" customFormat="1" ht="11.25" hidden="1" outlineLevel="2" x14ac:dyDescent="0.2">
      <c r="A201" s="111" t="s">
        <v>68</v>
      </c>
      <c r="B201" s="43">
        <v>0</v>
      </c>
      <c r="C201" s="70">
        <v>0</v>
      </c>
      <c r="D201" s="45">
        <v>0</v>
      </c>
      <c r="E201" s="46">
        <v>0</v>
      </c>
      <c r="F201" s="46">
        <v>0</v>
      </c>
      <c r="G201" s="47" t="e">
        <v>#DIV/0!</v>
      </c>
      <c r="H201" s="44">
        <v>0</v>
      </c>
      <c r="I201" s="44">
        <v>0</v>
      </c>
      <c r="J201" s="48">
        <v>0</v>
      </c>
    </row>
    <row r="202" spans="1:10" s="49" customFormat="1" hidden="1" outlineLevel="2" thickBot="1" x14ac:dyDescent="0.25">
      <c r="A202" s="112" t="s">
        <v>69</v>
      </c>
      <c r="B202" s="43">
        <v>0</v>
      </c>
      <c r="C202" s="70">
        <v>0</v>
      </c>
      <c r="D202" s="45">
        <v>0</v>
      </c>
      <c r="E202" s="46">
        <v>0</v>
      </c>
      <c r="F202" s="46">
        <v>0</v>
      </c>
      <c r="G202" s="47" t="e">
        <v>#DIV/0!</v>
      </c>
      <c r="H202" s="44">
        <v>0</v>
      </c>
      <c r="I202" s="44">
        <v>0</v>
      </c>
      <c r="J202" s="48">
        <v>0</v>
      </c>
    </row>
    <row r="203" spans="1:10" s="28" customFormat="1" ht="4.9000000000000004" hidden="1" customHeight="1" outlineLevel="1" thickBot="1" x14ac:dyDescent="0.25">
      <c r="A203" s="23"/>
      <c r="B203" s="24"/>
      <c r="C203" s="67"/>
      <c r="D203" s="25"/>
      <c r="E203" s="25"/>
      <c r="F203" s="26"/>
      <c r="G203" s="25"/>
      <c r="H203" s="26"/>
      <c r="I203" s="26"/>
      <c r="J203" s="27"/>
    </row>
    <row r="204" spans="1:10" s="28" customFormat="1" ht="45" hidden="1" outlineLevel="1" x14ac:dyDescent="0.2">
      <c r="A204" s="113" t="s">
        <v>61</v>
      </c>
      <c r="B204" s="36">
        <v>0</v>
      </c>
      <c r="C204" s="69">
        <v>0</v>
      </c>
      <c r="D204" s="38">
        <v>0</v>
      </c>
      <c r="E204" s="39">
        <v>0</v>
      </c>
      <c r="F204" s="39">
        <v>0</v>
      </c>
      <c r="G204" s="40" t="e">
        <v>#DIV/0!</v>
      </c>
      <c r="H204" s="37">
        <v>0</v>
      </c>
      <c r="I204" s="37">
        <v>0</v>
      </c>
      <c r="J204" s="41">
        <v>0</v>
      </c>
    </row>
    <row r="205" spans="1:10" s="49" customFormat="1" ht="11.25" hidden="1" outlineLevel="2" x14ac:dyDescent="0.2">
      <c r="A205" s="42" t="s">
        <v>20</v>
      </c>
      <c r="B205" s="43">
        <v>0</v>
      </c>
      <c r="C205" s="70">
        <v>0</v>
      </c>
      <c r="D205" s="45">
        <v>0</v>
      </c>
      <c r="E205" s="46">
        <v>0</v>
      </c>
      <c r="F205" s="46">
        <v>0</v>
      </c>
      <c r="G205" s="47" t="e">
        <v>#DIV/0!</v>
      </c>
      <c r="H205" s="44">
        <v>0</v>
      </c>
      <c r="I205" s="44">
        <v>0</v>
      </c>
      <c r="J205" s="48">
        <v>0</v>
      </c>
    </row>
    <row r="206" spans="1:10" s="49" customFormat="1" hidden="1" outlineLevel="2" thickBot="1" x14ac:dyDescent="0.25">
      <c r="A206" s="57" t="s">
        <v>21</v>
      </c>
      <c r="B206" s="51">
        <v>0</v>
      </c>
      <c r="C206" s="71">
        <v>0</v>
      </c>
      <c r="D206" s="53">
        <v>0</v>
      </c>
      <c r="E206" s="54">
        <v>0</v>
      </c>
      <c r="F206" s="54">
        <v>0</v>
      </c>
      <c r="G206" s="55" t="e">
        <v>#DIV/0!</v>
      </c>
      <c r="H206" s="52">
        <v>0</v>
      </c>
      <c r="I206" s="52">
        <v>0</v>
      </c>
      <c r="J206" s="56">
        <v>0</v>
      </c>
    </row>
    <row r="207" spans="1:10" s="28" customFormat="1" ht="4.9000000000000004" hidden="1" customHeight="1" outlineLevel="1" thickBot="1" x14ac:dyDescent="0.25">
      <c r="A207" s="23"/>
      <c r="B207" s="24"/>
      <c r="C207" s="67"/>
      <c r="D207" s="25"/>
      <c r="E207" s="25"/>
      <c r="F207" s="26"/>
      <c r="G207" s="25"/>
      <c r="H207" s="26"/>
      <c r="I207" s="26"/>
      <c r="J207" s="27"/>
    </row>
    <row r="208" spans="1:10" s="49" customFormat="1" hidden="1" outlineLevel="1" x14ac:dyDescent="0.2">
      <c r="A208" s="35" t="s">
        <v>41</v>
      </c>
      <c r="B208" s="36">
        <v>0</v>
      </c>
      <c r="C208" s="69">
        <v>0</v>
      </c>
      <c r="D208" s="38">
        <v>0</v>
      </c>
      <c r="E208" s="39">
        <v>0</v>
      </c>
      <c r="F208" s="39">
        <v>0</v>
      </c>
      <c r="G208" s="40" t="e">
        <v>#DIV/0!</v>
      </c>
      <c r="H208" s="37">
        <v>0</v>
      </c>
      <c r="I208" s="37">
        <v>0</v>
      </c>
      <c r="J208" s="41">
        <v>0</v>
      </c>
    </row>
    <row r="209" spans="1:10" s="49" customFormat="1" ht="11.25" hidden="1" outlineLevel="2" x14ac:dyDescent="0.2">
      <c r="A209" s="42" t="s">
        <v>42</v>
      </c>
      <c r="B209" s="43">
        <v>0</v>
      </c>
      <c r="C209" s="70">
        <v>0</v>
      </c>
      <c r="D209" s="45">
        <v>0</v>
      </c>
      <c r="E209" s="46">
        <v>0</v>
      </c>
      <c r="F209" s="46">
        <v>0</v>
      </c>
      <c r="G209" s="47" t="e">
        <v>#DIV/0!</v>
      </c>
      <c r="H209" s="44">
        <v>0</v>
      </c>
      <c r="I209" s="44">
        <v>0</v>
      </c>
      <c r="J209" s="48">
        <v>0</v>
      </c>
    </row>
    <row r="210" spans="1:10" s="49" customFormat="1" ht="11.25" hidden="1" outlineLevel="2" x14ac:dyDescent="0.2">
      <c r="A210" s="42" t="s">
        <v>43</v>
      </c>
      <c r="B210" s="43">
        <v>4</v>
      </c>
      <c r="C210" s="70">
        <v>235660.37</v>
      </c>
      <c r="D210" s="45">
        <v>4787.8900000000003</v>
      </c>
      <c r="E210" s="46">
        <v>0</v>
      </c>
      <c r="F210" s="46">
        <v>240448.25999999998</v>
      </c>
      <c r="G210" s="47">
        <v>60112.064999999995</v>
      </c>
      <c r="H210" s="44">
        <v>0</v>
      </c>
      <c r="I210" s="44">
        <v>0</v>
      </c>
      <c r="J210" s="48">
        <v>0</v>
      </c>
    </row>
    <row r="211" spans="1:10" s="49" customFormat="1" hidden="1" outlineLevel="2" thickBot="1" x14ac:dyDescent="0.25">
      <c r="A211" s="57" t="s">
        <v>11</v>
      </c>
      <c r="B211" s="51">
        <v>0</v>
      </c>
      <c r="C211" s="72">
        <v>0</v>
      </c>
      <c r="D211" s="60">
        <v>0</v>
      </c>
      <c r="E211" s="61">
        <v>0</v>
      </c>
      <c r="F211" s="61">
        <v>0</v>
      </c>
      <c r="G211" s="55" t="e">
        <v>#DIV/0!</v>
      </c>
      <c r="H211" s="52">
        <v>0</v>
      </c>
      <c r="I211" s="52">
        <v>0</v>
      </c>
      <c r="J211" s="56">
        <v>0</v>
      </c>
    </row>
    <row r="212" spans="1:10" s="28" customFormat="1" ht="4.9000000000000004" hidden="1" customHeight="1" outlineLevel="1" thickBot="1" x14ac:dyDescent="0.25">
      <c r="A212" s="23"/>
      <c r="B212" s="24"/>
      <c r="C212" s="67"/>
      <c r="D212" s="25"/>
      <c r="E212" s="25"/>
      <c r="F212" s="26"/>
      <c r="G212" s="25"/>
      <c r="H212" s="26"/>
      <c r="I212" s="26"/>
      <c r="J212" s="27"/>
    </row>
    <row r="213" spans="1:10" s="28" customFormat="1" ht="12" customHeight="1" collapsed="1" thickBot="1" x14ac:dyDescent="0.25">
      <c r="A213" s="73" t="s">
        <v>196</v>
      </c>
      <c r="B213" s="74">
        <v>0</v>
      </c>
      <c r="C213" s="330">
        <v>0</v>
      </c>
      <c r="D213" s="227">
        <v>0</v>
      </c>
      <c r="E213" s="218">
        <v>0</v>
      </c>
      <c r="F213" s="218">
        <v>0</v>
      </c>
      <c r="G213" s="78" t="e">
        <v>#DIV/0!</v>
      </c>
      <c r="H213" s="213">
        <v>0</v>
      </c>
      <c r="I213" s="213">
        <v>0</v>
      </c>
      <c r="J213" s="214">
        <v>0</v>
      </c>
    </row>
    <row r="214" spans="1:10" s="28" customFormat="1" ht="4.9000000000000004" customHeight="1" x14ac:dyDescent="0.2">
      <c r="A214" s="30"/>
      <c r="B214" s="31"/>
      <c r="C214" s="68"/>
      <c r="D214" s="32"/>
      <c r="E214" s="32"/>
      <c r="F214" s="33"/>
      <c r="G214" s="32"/>
      <c r="H214" s="33"/>
      <c r="I214" s="33"/>
      <c r="J214" s="34"/>
    </row>
    <row r="215" spans="1:10" s="28" customFormat="1" ht="12.75" hidden="1" outlineLevel="1" thickBot="1" x14ac:dyDescent="0.25">
      <c r="A215" s="235" t="s">
        <v>200</v>
      </c>
      <c r="B215" s="236"/>
      <c r="C215" s="236"/>
      <c r="D215" s="236"/>
      <c r="E215" s="236"/>
      <c r="F215" s="236"/>
      <c r="G215" s="236"/>
      <c r="H215" s="236"/>
      <c r="I215" s="236"/>
      <c r="J215" s="237"/>
    </row>
    <row r="216" spans="1:10" s="28" customFormat="1" ht="4.9000000000000004" hidden="1" customHeight="1" outlineLevel="1" thickBot="1" x14ac:dyDescent="0.25">
      <c r="A216" s="30"/>
      <c r="B216" s="31"/>
      <c r="C216" s="68"/>
      <c r="D216" s="32"/>
      <c r="E216" s="32"/>
      <c r="F216" s="33"/>
      <c r="G216" s="32"/>
      <c r="H216" s="33"/>
      <c r="I216" s="33"/>
      <c r="J216" s="34"/>
    </row>
    <row r="217" spans="1:10" s="28" customFormat="1" ht="12" hidden="1" customHeight="1" outlineLevel="1" thickBot="1" x14ac:dyDescent="0.25">
      <c r="A217" s="35" t="s">
        <v>198</v>
      </c>
      <c r="B217" s="36">
        <v>0</v>
      </c>
      <c r="C217" s="69">
        <v>0</v>
      </c>
      <c r="D217" s="38">
        <v>0</v>
      </c>
      <c r="E217" s="39">
        <v>0</v>
      </c>
      <c r="F217" s="39">
        <v>0</v>
      </c>
      <c r="G217" s="40" t="e">
        <v>#DIV/0!</v>
      </c>
      <c r="H217" s="37">
        <v>0</v>
      </c>
      <c r="I217" s="37">
        <v>0</v>
      </c>
      <c r="J217" s="41">
        <v>0</v>
      </c>
    </row>
    <row r="218" spans="1:10" s="28" customFormat="1" ht="12" hidden="1" customHeight="1" outlineLevel="2" thickBot="1" x14ac:dyDescent="0.25">
      <c r="A218" s="42" t="s">
        <v>20</v>
      </c>
      <c r="B218" s="115">
        <v>0</v>
      </c>
      <c r="C218" s="114">
        <v>0</v>
      </c>
      <c r="D218" s="116">
        <v>0</v>
      </c>
      <c r="E218" s="117">
        <v>0</v>
      </c>
      <c r="F218" s="117">
        <v>0</v>
      </c>
      <c r="G218" s="47" t="e">
        <v>#DIV/0!</v>
      </c>
      <c r="H218" s="44">
        <v>0</v>
      </c>
      <c r="I218" s="44">
        <v>0</v>
      </c>
      <c r="J218" s="48">
        <v>0</v>
      </c>
    </row>
    <row r="219" spans="1:10" s="28" customFormat="1" ht="12" hidden="1" customHeight="1" outlineLevel="2" thickBot="1" x14ac:dyDescent="0.25">
      <c r="A219" s="50" t="s">
        <v>21</v>
      </c>
      <c r="B219" s="115">
        <v>0</v>
      </c>
      <c r="C219" s="114">
        <v>0</v>
      </c>
      <c r="D219" s="116">
        <v>0</v>
      </c>
      <c r="E219" s="117">
        <v>0</v>
      </c>
      <c r="F219" s="117">
        <v>0</v>
      </c>
      <c r="G219" s="55" t="e">
        <v>#DIV/0!</v>
      </c>
      <c r="H219" s="44">
        <v>0</v>
      </c>
      <c r="I219" s="44">
        <v>0</v>
      </c>
      <c r="J219" s="48">
        <v>0</v>
      </c>
    </row>
    <row r="220" spans="1:10" s="28" customFormat="1" ht="4.9000000000000004" hidden="1" customHeight="1" outlineLevel="1" thickBot="1" x14ac:dyDescent="0.25">
      <c r="A220" s="30"/>
      <c r="B220" s="31"/>
      <c r="C220" s="68"/>
      <c r="D220" s="32"/>
      <c r="E220" s="32"/>
      <c r="F220" s="33"/>
      <c r="G220" s="32"/>
      <c r="H220" s="33"/>
      <c r="I220" s="33"/>
      <c r="J220" s="34"/>
    </row>
    <row r="221" spans="1:10" s="28" customFormat="1" ht="12" hidden="1" customHeight="1" outlineLevel="1" x14ac:dyDescent="0.2">
      <c r="A221" s="35" t="s">
        <v>56</v>
      </c>
      <c r="B221" s="36">
        <v>0</v>
      </c>
      <c r="C221" s="69">
        <v>0</v>
      </c>
      <c r="D221" s="38">
        <v>0</v>
      </c>
      <c r="E221" s="39">
        <v>0</v>
      </c>
      <c r="F221" s="39">
        <v>0</v>
      </c>
      <c r="G221" s="40" t="e">
        <v>#DIV/0!</v>
      </c>
      <c r="H221" s="37">
        <v>0</v>
      </c>
      <c r="I221" s="37">
        <v>0</v>
      </c>
      <c r="J221" s="41">
        <v>0</v>
      </c>
    </row>
    <row r="222" spans="1:10" s="49" customFormat="1" ht="11.25" hidden="1" outlineLevel="2" x14ac:dyDescent="0.2">
      <c r="A222" s="42" t="s">
        <v>57</v>
      </c>
      <c r="B222" s="43">
        <v>0</v>
      </c>
      <c r="C222" s="70">
        <v>0</v>
      </c>
      <c r="D222" s="45">
        <v>0</v>
      </c>
      <c r="E222" s="46">
        <v>0</v>
      </c>
      <c r="F222" s="46">
        <v>0</v>
      </c>
      <c r="G222" s="47" t="e">
        <v>#DIV/0!</v>
      </c>
      <c r="H222" s="44">
        <v>0</v>
      </c>
      <c r="I222" s="44">
        <v>0</v>
      </c>
      <c r="J222" s="48">
        <v>0</v>
      </c>
    </row>
    <row r="223" spans="1:10" s="49" customFormat="1" hidden="1" outlineLevel="2" thickBot="1" x14ac:dyDescent="0.25">
      <c r="A223" s="50" t="s">
        <v>58</v>
      </c>
      <c r="B223" s="51">
        <v>0</v>
      </c>
      <c r="C223" s="71">
        <v>0</v>
      </c>
      <c r="D223" s="53">
        <v>0</v>
      </c>
      <c r="E223" s="54">
        <v>0</v>
      </c>
      <c r="F223" s="54">
        <v>0</v>
      </c>
      <c r="G223" s="55" t="e">
        <v>#DIV/0!</v>
      </c>
      <c r="H223" s="52">
        <v>0</v>
      </c>
      <c r="I223" s="52">
        <v>0</v>
      </c>
      <c r="J223" s="56">
        <v>0</v>
      </c>
    </row>
    <row r="224" spans="1:10" s="28" customFormat="1" ht="4.9000000000000004" hidden="1" customHeight="1" outlineLevel="1" thickBot="1" x14ac:dyDescent="0.25">
      <c r="A224" s="23"/>
      <c r="B224" s="24"/>
      <c r="C224" s="67"/>
      <c r="D224" s="25"/>
      <c r="E224" s="25"/>
      <c r="F224" s="26"/>
      <c r="G224" s="25"/>
      <c r="H224" s="26"/>
      <c r="I224" s="26"/>
      <c r="J224" s="27"/>
    </row>
    <row r="225" spans="1:10" s="28" customFormat="1" ht="12" hidden="1" customHeight="1" outlineLevel="1" x14ac:dyDescent="0.2">
      <c r="A225" s="35" t="s">
        <v>199</v>
      </c>
      <c r="B225" s="36">
        <v>0</v>
      </c>
      <c r="C225" s="69">
        <v>0</v>
      </c>
      <c r="D225" s="38">
        <v>0</v>
      </c>
      <c r="E225" s="39">
        <v>0</v>
      </c>
      <c r="F225" s="39">
        <v>0</v>
      </c>
      <c r="G225" s="40" t="e">
        <v>#DIV/0!</v>
      </c>
      <c r="H225" s="37">
        <v>0</v>
      </c>
      <c r="I225" s="37">
        <v>0</v>
      </c>
      <c r="J225" s="41">
        <v>0</v>
      </c>
    </row>
    <row r="226" spans="1:10" s="49" customFormat="1" ht="11.25" hidden="1" outlineLevel="2" x14ac:dyDescent="0.2">
      <c r="A226" s="42" t="s">
        <v>2</v>
      </c>
      <c r="B226" s="43">
        <v>0</v>
      </c>
      <c r="C226" s="70">
        <v>0</v>
      </c>
      <c r="D226" s="45">
        <v>0</v>
      </c>
      <c r="E226" s="46">
        <v>0</v>
      </c>
      <c r="F226" s="46">
        <v>0</v>
      </c>
      <c r="G226" s="47" t="e">
        <v>#DIV/0!</v>
      </c>
      <c r="H226" s="44">
        <v>0</v>
      </c>
      <c r="I226" s="44">
        <v>0</v>
      </c>
      <c r="J226" s="48">
        <v>0</v>
      </c>
    </row>
    <row r="227" spans="1:10" s="49" customFormat="1" ht="11.25" hidden="1" outlineLevel="2" x14ac:dyDescent="0.2">
      <c r="A227" s="42" t="s">
        <v>4</v>
      </c>
      <c r="B227" s="43">
        <v>0</v>
      </c>
      <c r="C227" s="70">
        <v>0</v>
      </c>
      <c r="D227" s="45">
        <v>0</v>
      </c>
      <c r="E227" s="46">
        <v>0</v>
      </c>
      <c r="F227" s="46">
        <v>0</v>
      </c>
      <c r="G227" s="47" t="e">
        <v>#DIV/0!</v>
      </c>
      <c r="H227" s="44">
        <v>0</v>
      </c>
      <c r="I227" s="44">
        <v>0</v>
      </c>
      <c r="J227" s="48">
        <v>0</v>
      </c>
    </row>
    <row r="228" spans="1:10" s="49" customFormat="1" ht="11.25" hidden="1" outlineLevel="2" x14ac:dyDescent="0.2">
      <c r="A228" s="57" t="s">
        <v>3</v>
      </c>
      <c r="B228" s="58">
        <v>0</v>
      </c>
      <c r="C228" s="72">
        <v>0</v>
      </c>
      <c r="D228" s="60">
        <v>0</v>
      </c>
      <c r="E228" s="61">
        <v>0</v>
      </c>
      <c r="F228" s="61">
        <v>0</v>
      </c>
      <c r="G228" s="62" t="e">
        <v>#DIV/0!</v>
      </c>
      <c r="H228" s="59">
        <v>0</v>
      </c>
      <c r="I228" s="59">
        <v>0</v>
      </c>
      <c r="J228" s="63">
        <v>0</v>
      </c>
    </row>
    <row r="229" spans="1:10" s="49" customFormat="1" hidden="1" outlineLevel="2" thickBot="1" x14ac:dyDescent="0.25">
      <c r="A229" s="57" t="s">
        <v>11</v>
      </c>
      <c r="B229" s="51">
        <v>0</v>
      </c>
      <c r="C229" s="72">
        <v>0</v>
      </c>
      <c r="D229" s="60">
        <v>0</v>
      </c>
      <c r="E229" s="61">
        <v>0</v>
      </c>
      <c r="F229" s="61">
        <v>0</v>
      </c>
      <c r="G229" s="55" t="e">
        <v>#DIV/0!</v>
      </c>
      <c r="H229" s="52">
        <v>0</v>
      </c>
      <c r="I229" s="52">
        <v>0</v>
      </c>
      <c r="J229" s="56">
        <v>0</v>
      </c>
    </row>
    <row r="230" spans="1:10" ht="4.9000000000000004" hidden="1" customHeight="1" outlineLevel="1" thickBot="1" x14ac:dyDescent="0.25">
      <c r="A230" s="23"/>
      <c r="B230" s="24"/>
      <c r="C230" s="67"/>
      <c r="D230" s="25"/>
      <c r="E230" s="25"/>
      <c r="F230" s="26"/>
      <c r="G230" s="25"/>
      <c r="H230" s="26"/>
      <c r="I230" s="26"/>
      <c r="J230" s="27"/>
    </row>
    <row r="231" spans="1:10" s="28" customFormat="1" ht="12" hidden="1" customHeight="1" outlineLevel="1" x14ac:dyDescent="0.2">
      <c r="A231" s="35" t="s">
        <v>209</v>
      </c>
      <c r="B231" s="36">
        <v>0</v>
      </c>
      <c r="C231" s="69">
        <v>0</v>
      </c>
      <c r="D231" s="38">
        <v>0</v>
      </c>
      <c r="E231" s="39">
        <v>0</v>
      </c>
      <c r="F231" s="39">
        <v>0</v>
      </c>
      <c r="G231" s="40" t="e">
        <v>#DIV/0!</v>
      </c>
      <c r="H231" s="37">
        <v>0</v>
      </c>
      <c r="I231" s="37">
        <v>0</v>
      </c>
      <c r="J231" s="41">
        <v>0</v>
      </c>
    </row>
    <row r="232" spans="1:10" s="49" customFormat="1" ht="11.25" hidden="1" outlineLevel="2" x14ac:dyDescent="0.2">
      <c r="A232" s="42" t="s">
        <v>20</v>
      </c>
      <c r="B232" s="43">
        <v>0</v>
      </c>
      <c r="C232" s="70">
        <v>0</v>
      </c>
      <c r="D232" s="45">
        <v>0</v>
      </c>
      <c r="E232" s="46">
        <v>0</v>
      </c>
      <c r="F232" s="46">
        <v>0</v>
      </c>
      <c r="G232" s="47" t="e">
        <v>#DIV/0!</v>
      </c>
      <c r="H232" s="44">
        <v>0</v>
      </c>
      <c r="I232" s="44">
        <v>0</v>
      </c>
      <c r="J232" s="48">
        <v>0</v>
      </c>
    </row>
    <row r="233" spans="1:10" s="49" customFormat="1" hidden="1" outlineLevel="2" thickBot="1" x14ac:dyDescent="0.25">
      <c r="A233" s="42" t="s">
        <v>21</v>
      </c>
      <c r="B233" s="43">
        <v>0</v>
      </c>
      <c r="C233" s="70">
        <v>0</v>
      </c>
      <c r="D233" s="45">
        <v>0</v>
      </c>
      <c r="E233" s="46">
        <v>0</v>
      </c>
      <c r="F233" s="46">
        <v>0</v>
      </c>
      <c r="G233" s="47" t="e">
        <v>#DIV/0!</v>
      </c>
      <c r="H233" s="44">
        <v>0</v>
      </c>
      <c r="I233" s="44">
        <v>0</v>
      </c>
      <c r="J233" s="48">
        <v>0</v>
      </c>
    </row>
    <row r="234" spans="1:10" s="28" customFormat="1" ht="4.9000000000000004" hidden="1" customHeight="1" outlineLevel="1" thickBot="1" x14ac:dyDescent="0.25">
      <c r="A234" s="23"/>
      <c r="B234" s="24"/>
      <c r="C234" s="67"/>
      <c r="D234" s="25"/>
      <c r="E234" s="25"/>
      <c r="F234" s="26"/>
      <c r="G234" s="25"/>
      <c r="H234" s="26"/>
      <c r="I234" s="26"/>
      <c r="J234" s="27"/>
    </row>
    <row r="235" spans="1:10" s="28" customFormat="1" ht="12" hidden="1" customHeight="1" outlineLevel="1" x14ac:dyDescent="0.2">
      <c r="A235" s="35" t="s">
        <v>17</v>
      </c>
      <c r="B235" s="36">
        <v>0</v>
      </c>
      <c r="C235" s="69">
        <v>0</v>
      </c>
      <c r="D235" s="38">
        <v>0</v>
      </c>
      <c r="E235" s="39">
        <v>0</v>
      </c>
      <c r="F235" s="39">
        <v>0</v>
      </c>
      <c r="G235" s="40" t="e">
        <v>#DIV/0!</v>
      </c>
      <c r="H235" s="37">
        <v>0</v>
      </c>
      <c r="I235" s="37">
        <v>0</v>
      </c>
      <c r="J235" s="41">
        <v>0</v>
      </c>
    </row>
    <row r="236" spans="1:10" s="49" customFormat="1" ht="11.25" hidden="1" outlineLevel="2" x14ac:dyDescent="0.2">
      <c r="A236" s="42" t="s">
        <v>12</v>
      </c>
      <c r="B236" s="43">
        <v>0</v>
      </c>
      <c r="C236" s="70">
        <v>0</v>
      </c>
      <c r="D236" s="45">
        <v>0</v>
      </c>
      <c r="E236" s="46">
        <v>0</v>
      </c>
      <c r="F236" s="46">
        <v>0</v>
      </c>
      <c r="G236" s="47" t="e">
        <v>#DIV/0!</v>
      </c>
      <c r="H236" s="44">
        <v>0</v>
      </c>
      <c r="I236" s="44">
        <v>0</v>
      </c>
      <c r="J236" s="48">
        <v>0</v>
      </c>
    </row>
    <row r="237" spans="1:10" s="49" customFormat="1" ht="11.25" hidden="1" outlineLevel="2" x14ac:dyDescent="0.2">
      <c r="A237" s="42" t="s">
        <v>13</v>
      </c>
      <c r="B237" s="43">
        <v>0</v>
      </c>
      <c r="C237" s="70">
        <v>0</v>
      </c>
      <c r="D237" s="45">
        <v>0</v>
      </c>
      <c r="E237" s="46">
        <v>0</v>
      </c>
      <c r="F237" s="46">
        <v>0</v>
      </c>
      <c r="G237" s="47" t="e">
        <v>#DIV/0!</v>
      </c>
      <c r="H237" s="44">
        <v>0</v>
      </c>
      <c r="I237" s="44">
        <v>0</v>
      </c>
      <c r="J237" s="48">
        <v>0</v>
      </c>
    </row>
    <row r="238" spans="1:10" s="49" customFormat="1" ht="11.25" hidden="1" outlineLevel="2" x14ac:dyDescent="0.2">
      <c r="A238" s="42" t="s">
        <v>14</v>
      </c>
      <c r="B238" s="43">
        <v>0</v>
      </c>
      <c r="C238" s="70">
        <v>0</v>
      </c>
      <c r="D238" s="45">
        <v>0</v>
      </c>
      <c r="E238" s="46">
        <v>0</v>
      </c>
      <c r="F238" s="46">
        <v>0</v>
      </c>
      <c r="G238" s="47" t="e">
        <v>#DIV/0!</v>
      </c>
      <c r="H238" s="44">
        <v>0</v>
      </c>
      <c r="I238" s="44">
        <v>0</v>
      </c>
      <c r="J238" s="48">
        <v>0</v>
      </c>
    </row>
    <row r="239" spans="1:10" s="49" customFormat="1" hidden="1" outlineLevel="2" thickBot="1" x14ac:dyDescent="0.25">
      <c r="A239" s="50" t="s">
        <v>11</v>
      </c>
      <c r="B239" s="51">
        <v>0</v>
      </c>
      <c r="C239" s="71">
        <v>0</v>
      </c>
      <c r="D239" s="53">
        <v>0</v>
      </c>
      <c r="E239" s="54">
        <v>0</v>
      </c>
      <c r="F239" s="54">
        <v>0</v>
      </c>
      <c r="G239" s="55" t="e">
        <v>#DIV/0!</v>
      </c>
      <c r="H239" s="52">
        <v>0</v>
      </c>
      <c r="I239" s="52">
        <v>0</v>
      </c>
      <c r="J239" s="56">
        <v>0</v>
      </c>
    </row>
    <row r="240" spans="1:10" s="28" customFormat="1" ht="4.9000000000000004" hidden="1" customHeight="1" outlineLevel="1" thickBot="1" x14ac:dyDescent="0.25">
      <c r="A240" s="23"/>
      <c r="B240" s="24"/>
      <c r="C240" s="67"/>
      <c r="D240" s="25"/>
      <c r="E240" s="25"/>
      <c r="F240" s="26"/>
      <c r="G240" s="25"/>
      <c r="H240" s="26"/>
      <c r="I240" s="26"/>
      <c r="J240" s="27"/>
    </row>
    <row r="241" spans="1:10" s="28" customFormat="1" ht="12" hidden="1" customHeight="1" outlineLevel="1" x14ac:dyDescent="0.2">
      <c r="A241" s="35" t="s">
        <v>201</v>
      </c>
      <c r="B241" s="36">
        <v>0</v>
      </c>
      <c r="C241" s="69">
        <v>0</v>
      </c>
      <c r="D241" s="38">
        <v>0</v>
      </c>
      <c r="E241" s="39">
        <v>0</v>
      </c>
      <c r="F241" s="39">
        <v>0</v>
      </c>
      <c r="G241" s="40" t="e">
        <v>#DIV/0!</v>
      </c>
      <c r="H241" s="37">
        <v>0</v>
      </c>
      <c r="I241" s="37">
        <v>0</v>
      </c>
      <c r="J241" s="41">
        <v>0</v>
      </c>
    </row>
    <row r="242" spans="1:10" s="49" customFormat="1" ht="11.25" hidden="1" outlineLevel="2" x14ac:dyDescent="0.2">
      <c r="A242" s="42" t="s">
        <v>62</v>
      </c>
      <c r="B242" s="43">
        <v>0</v>
      </c>
      <c r="C242" s="70">
        <v>0</v>
      </c>
      <c r="D242" s="45">
        <v>0</v>
      </c>
      <c r="E242" s="46">
        <v>0</v>
      </c>
      <c r="F242" s="46">
        <v>0</v>
      </c>
      <c r="G242" s="47" t="e">
        <v>#DIV/0!</v>
      </c>
      <c r="H242" s="44">
        <v>0</v>
      </c>
      <c r="I242" s="44">
        <v>0</v>
      </c>
      <c r="J242" s="48">
        <v>0</v>
      </c>
    </row>
    <row r="243" spans="1:10" s="49" customFormat="1" ht="11.25" hidden="1" outlineLevel="2" x14ac:dyDescent="0.2">
      <c r="A243" s="42" t="s">
        <v>63</v>
      </c>
      <c r="B243" s="43">
        <v>0</v>
      </c>
      <c r="C243" s="70">
        <v>0</v>
      </c>
      <c r="D243" s="45">
        <v>0</v>
      </c>
      <c r="E243" s="46">
        <v>0</v>
      </c>
      <c r="F243" s="46">
        <v>0</v>
      </c>
      <c r="G243" s="47" t="e">
        <v>#DIV/0!</v>
      </c>
      <c r="H243" s="44">
        <v>0</v>
      </c>
      <c r="I243" s="44">
        <v>0</v>
      </c>
      <c r="J243" s="48">
        <v>0</v>
      </c>
    </row>
    <row r="244" spans="1:10" s="49" customFormat="1" hidden="1" outlineLevel="2" thickBot="1" x14ac:dyDescent="0.25">
      <c r="A244" s="57" t="s">
        <v>64</v>
      </c>
      <c r="B244" s="51">
        <v>0</v>
      </c>
      <c r="C244" s="72">
        <v>0</v>
      </c>
      <c r="D244" s="60">
        <v>0</v>
      </c>
      <c r="E244" s="61">
        <v>0</v>
      </c>
      <c r="F244" s="61"/>
      <c r="G244" s="55" t="e">
        <v>#DIV/0!</v>
      </c>
      <c r="H244" s="52">
        <v>0</v>
      </c>
      <c r="I244" s="52">
        <v>0</v>
      </c>
      <c r="J244" s="56">
        <v>0</v>
      </c>
    </row>
    <row r="245" spans="1:10" s="28" customFormat="1" ht="4.9000000000000004" hidden="1" customHeight="1" outlineLevel="1" thickBot="1" x14ac:dyDescent="0.25">
      <c r="A245" s="23"/>
      <c r="B245" s="24"/>
      <c r="C245" s="67"/>
      <c r="D245" s="25"/>
      <c r="E245" s="25"/>
      <c r="F245" s="26"/>
      <c r="G245" s="25"/>
      <c r="H245" s="26"/>
      <c r="I245" s="26"/>
      <c r="J245" s="27"/>
    </row>
    <row r="246" spans="1:10" s="28" customFormat="1" ht="12" hidden="1" customHeight="1" outlineLevel="1" x14ac:dyDescent="0.2">
      <c r="A246" s="35" t="s">
        <v>19</v>
      </c>
      <c r="B246" s="36">
        <v>0</v>
      </c>
      <c r="C246" s="69">
        <v>0</v>
      </c>
      <c r="D246" s="38">
        <v>0</v>
      </c>
      <c r="E246" s="39">
        <v>0</v>
      </c>
      <c r="F246" s="39">
        <v>0</v>
      </c>
      <c r="G246" s="40" t="e">
        <v>#DIV/0!</v>
      </c>
      <c r="H246" s="37">
        <v>0</v>
      </c>
      <c r="I246" s="37">
        <v>0</v>
      </c>
      <c r="J246" s="41">
        <v>0</v>
      </c>
    </row>
    <row r="247" spans="1:10" s="49" customFormat="1" ht="11.25" hidden="1" outlineLevel="2" x14ac:dyDescent="0.2">
      <c r="A247" s="42" t="s">
        <v>202</v>
      </c>
      <c r="B247" s="43">
        <v>0</v>
      </c>
      <c r="C247" s="70">
        <v>0</v>
      </c>
      <c r="D247" s="45">
        <v>0</v>
      </c>
      <c r="E247" s="46">
        <v>0</v>
      </c>
      <c r="F247" s="46">
        <v>0</v>
      </c>
      <c r="G247" s="47" t="e">
        <v>#DIV/0!</v>
      </c>
      <c r="H247" s="44">
        <v>0</v>
      </c>
      <c r="I247" s="44">
        <v>0</v>
      </c>
      <c r="J247" s="48">
        <v>0</v>
      </c>
    </row>
    <row r="248" spans="1:10" s="49" customFormat="1" ht="11.25" hidden="1" outlineLevel="2" x14ac:dyDescent="0.2">
      <c r="A248" s="57" t="s">
        <v>203</v>
      </c>
      <c r="B248" s="43">
        <v>0</v>
      </c>
      <c r="C248" s="70">
        <v>0</v>
      </c>
      <c r="D248" s="45">
        <v>0</v>
      </c>
      <c r="E248" s="46">
        <v>0</v>
      </c>
      <c r="F248" s="46">
        <v>0</v>
      </c>
      <c r="G248" s="47" t="e">
        <v>#DIV/0!</v>
      </c>
      <c r="H248" s="44">
        <v>0</v>
      </c>
      <c r="I248" s="44">
        <v>0</v>
      </c>
      <c r="J248" s="48">
        <v>0</v>
      </c>
    </row>
    <row r="249" spans="1:10" s="49" customFormat="1" ht="11.25" hidden="1" outlineLevel="2" x14ac:dyDescent="0.2">
      <c r="A249" s="111" t="s">
        <v>204</v>
      </c>
      <c r="B249" s="43">
        <v>0</v>
      </c>
      <c r="C249" s="70">
        <v>0</v>
      </c>
      <c r="D249" s="45">
        <v>0</v>
      </c>
      <c r="E249" s="46">
        <v>0</v>
      </c>
      <c r="F249" s="46">
        <v>0</v>
      </c>
      <c r="G249" s="47" t="e">
        <v>#DIV/0!</v>
      </c>
      <c r="H249" s="44">
        <v>0</v>
      </c>
      <c r="I249" s="44">
        <v>0</v>
      </c>
      <c r="J249" s="48">
        <v>0</v>
      </c>
    </row>
    <row r="250" spans="1:10" s="49" customFormat="1" hidden="1" outlineLevel="2" thickBot="1" x14ac:dyDescent="0.25">
      <c r="A250" s="112" t="s">
        <v>205</v>
      </c>
      <c r="B250" s="43">
        <v>0</v>
      </c>
      <c r="C250" s="70">
        <v>0</v>
      </c>
      <c r="D250" s="45">
        <v>0</v>
      </c>
      <c r="E250" s="46">
        <v>0</v>
      </c>
      <c r="F250" s="46">
        <v>0</v>
      </c>
      <c r="G250" s="47" t="e">
        <v>#DIV/0!</v>
      </c>
      <c r="H250" s="44">
        <v>0</v>
      </c>
      <c r="I250" s="44">
        <v>0</v>
      </c>
      <c r="J250" s="48">
        <v>0</v>
      </c>
    </row>
    <row r="251" spans="1:10" s="28" customFormat="1" ht="4.9000000000000004" hidden="1" customHeight="1" outlineLevel="1" thickBot="1" x14ac:dyDescent="0.25">
      <c r="A251" s="23"/>
      <c r="B251" s="24"/>
      <c r="C251" s="67"/>
      <c r="D251" s="25"/>
      <c r="E251" s="25"/>
      <c r="F251" s="26"/>
      <c r="G251" s="25"/>
      <c r="H251" s="26"/>
      <c r="I251" s="26"/>
      <c r="J251" s="27"/>
    </row>
    <row r="252" spans="1:10" s="28" customFormat="1" ht="45" hidden="1" outlineLevel="1" x14ac:dyDescent="0.2">
      <c r="A252" s="113" t="s">
        <v>61</v>
      </c>
      <c r="B252" s="36">
        <v>0</v>
      </c>
      <c r="C252" s="69">
        <v>0</v>
      </c>
      <c r="D252" s="38">
        <v>0</v>
      </c>
      <c r="E252" s="39">
        <v>0</v>
      </c>
      <c r="F252" s="39">
        <v>0</v>
      </c>
      <c r="G252" s="40" t="e">
        <v>#DIV/0!</v>
      </c>
      <c r="H252" s="37">
        <v>0</v>
      </c>
      <c r="I252" s="37">
        <v>0</v>
      </c>
      <c r="J252" s="41">
        <v>0</v>
      </c>
    </row>
    <row r="253" spans="1:10" s="49" customFormat="1" ht="11.25" hidden="1" outlineLevel="2" x14ac:dyDescent="0.2">
      <c r="A253" s="42" t="s">
        <v>20</v>
      </c>
      <c r="B253" s="43">
        <v>0</v>
      </c>
      <c r="C253" s="70">
        <v>0</v>
      </c>
      <c r="D253" s="45">
        <v>0</v>
      </c>
      <c r="E253" s="46">
        <v>0</v>
      </c>
      <c r="F253" s="46">
        <v>0</v>
      </c>
      <c r="G253" s="47" t="e">
        <v>#DIV/0!</v>
      </c>
      <c r="H253" s="44">
        <v>0</v>
      </c>
      <c r="I253" s="44">
        <v>0</v>
      </c>
      <c r="J253" s="48">
        <v>0</v>
      </c>
    </row>
    <row r="254" spans="1:10" s="49" customFormat="1" hidden="1" outlineLevel="2" thickBot="1" x14ac:dyDescent="0.25">
      <c r="A254" s="57" t="s">
        <v>21</v>
      </c>
      <c r="B254" s="51">
        <v>0</v>
      </c>
      <c r="C254" s="71">
        <v>0</v>
      </c>
      <c r="D254" s="53">
        <v>0</v>
      </c>
      <c r="E254" s="54">
        <v>0</v>
      </c>
      <c r="F254" s="54">
        <v>0</v>
      </c>
      <c r="G254" s="55" t="e">
        <v>#DIV/0!</v>
      </c>
      <c r="H254" s="52">
        <v>0</v>
      </c>
      <c r="I254" s="52">
        <v>0</v>
      </c>
      <c r="J254" s="56">
        <v>0</v>
      </c>
    </row>
    <row r="255" spans="1:10" s="28" customFormat="1" ht="4.9000000000000004" hidden="1" customHeight="1" outlineLevel="1" thickBot="1" x14ac:dyDescent="0.25">
      <c r="A255" s="23"/>
      <c r="B255" s="24"/>
      <c r="C255" s="67"/>
      <c r="D255" s="25"/>
      <c r="E255" s="25"/>
      <c r="F255" s="26"/>
      <c r="G255" s="25"/>
      <c r="H255" s="26"/>
      <c r="I255" s="26"/>
      <c r="J255" s="27"/>
    </row>
    <row r="256" spans="1:10" s="49" customFormat="1" hidden="1" outlineLevel="1" x14ac:dyDescent="0.2">
      <c r="A256" s="35" t="s">
        <v>41</v>
      </c>
      <c r="B256" s="36">
        <v>0</v>
      </c>
      <c r="C256" s="69">
        <v>0</v>
      </c>
      <c r="D256" s="38">
        <v>0</v>
      </c>
      <c r="E256" s="39">
        <v>0</v>
      </c>
      <c r="F256" s="39">
        <v>0</v>
      </c>
      <c r="G256" s="40" t="e">
        <v>#DIV/0!</v>
      </c>
      <c r="H256" s="37">
        <v>0</v>
      </c>
      <c r="I256" s="37">
        <v>0</v>
      </c>
      <c r="J256" s="41">
        <v>0</v>
      </c>
    </row>
    <row r="257" spans="1:10" s="49" customFormat="1" ht="11.25" hidden="1" outlineLevel="2" x14ac:dyDescent="0.2">
      <c r="A257" s="42" t="s">
        <v>206</v>
      </c>
      <c r="B257" s="43">
        <v>0</v>
      </c>
      <c r="C257" s="70">
        <v>0</v>
      </c>
      <c r="D257" s="45">
        <v>0</v>
      </c>
      <c r="E257" s="46">
        <v>0</v>
      </c>
      <c r="F257" s="46">
        <v>0</v>
      </c>
      <c r="G257" s="47" t="e">
        <v>#DIV/0!</v>
      </c>
      <c r="H257" s="44">
        <v>0</v>
      </c>
      <c r="I257" s="44">
        <v>0</v>
      </c>
      <c r="J257" s="48">
        <v>0</v>
      </c>
    </row>
    <row r="258" spans="1:10" s="49" customFormat="1" ht="11.25" hidden="1" outlineLevel="2" x14ac:dyDescent="0.2">
      <c r="A258" s="42" t="s">
        <v>43</v>
      </c>
      <c r="B258" s="43">
        <v>0</v>
      </c>
      <c r="C258" s="70">
        <v>0</v>
      </c>
      <c r="D258" s="45">
        <v>0</v>
      </c>
      <c r="E258" s="46">
        <v>0</v>
      </c>
      <c r="F258" s="46">
        <v>0</v>
      </c>
      <c r="G258" s="47" t="e">
        <v>#DIV/0!</v>
      </c>
      <c r="H258" s="44">
        <v>0</v>
      </c>
      <c r="I258" s="44">
        <v>0</v>
      </c>
      <c r="J258" s="48">
        <v>0</v>
      </c>
    </row>
    <row r="259" spans="1:10" s="49" customFormat="1" hidden="1" outlineLevel="2" thickBot="1" x14ac:dyDescent="0.25">
      <c r="A259" s="57" t="s">
        <v>11</v>
      </c>
      <c r="B259" s="51">
        <v>0</v>
      </c>
      <c r="C259" s="72">
        <v>0</v>
      </c>
      <c r="D259" s="60">
        <v>0</v>
      </c>
      <c r="E259" s="61">
        <v>0</v>
      </c>
      <c r="F259" s="61">
        <v>0</v>
      </c>
      <c r="G259" s="55" t="e">
        <v>#DIV/0!</v>
      </c>
      <c r="H259" s="52">
        <v>0</v>
      </c>
      <c r="I259" s="52">
        <v>0</v>
      </c>
      <c r="J259" s="56">
        <v>0</v>
      </c>
    </row>
    <row r="260" spans="1:10" s="28" customFormat="1" ht="4.9000000000000004" hidden="1" customHeight="1" outlineLevel="1" thickBot="1" x14ac:dyDescent="0.25">
      <c r="A260" s="23"/>
      <c r="B260" s="24"/>
      <c r="C260" s="67"/>
      <c r="D260" s="25"/>
      <c r="E260" s="25"/>
      <c r="F260" s="26"/>
      <c r="G260" s="25"/>
      <c r="H260" s="26"/>
      <c r="I260" s="26"/>
      <c r="J260" s="27"/>
    </row>
    <row r="261" spans="1:10" collapsed="1" x14ac:dyDescent="0.2">
      <c r="A261" s="64"/>
    </row>
    <row r="262" spans="1:10" ht="12.75" thickBot="1" x14ac:dyDescent="0.25">
      <c r="A262" s="64"/>
    </row>
    <row r="263" spans="1:10" s="5" customFormat="1" ht="15" customHeight="1" thickBot="1" x14ac:dyDescent="0.25">
      <c r="A263" s="138" t="s">
        <v>7</v>
      </c>
      <c r="B263" s="139"/>
      <c r="C263" s="139"/>
      <c r="D263" s="139"/>
      <c r="E263" s="140"/>
      <c r="F263" s="99"/>
      <c r="G263" s="258" t="s">
        <v>52</v>
      </c>
      <c r="H263" s="259"/>
      <c r="I263" s="260"/>
    </row>
    <row r="264" spans="1:10" ht="117" customHeight="1" x14ac:dyDescent="0.2">
      <c r="A264" s="277" t="s">
        <v>191</v>
      </c>
      <c r="B264" s="277"/>
      <c r="C264" s="277"/>
      <c r="D264" s="277"/>
      <c r="E264" s="277"/>
      <c r="F264" s="137"/>
      <c r="G264" s="238" t="s">
        <v>53</v>
      </c>
      <c r="H264" s="257"/>
      <c r="I264" s="189" t="s">
        <v>531</v>
      </c>
      <c r="J264" s="2"/>
    </row>
    <row r="265" spans="1:10" ht="57.75" customHeight="1" x14ac:dyDescent="0.2">
      <c r="A265" s="277" t="s">
        <v>59</v>
      </c>
      <c r="B265" s="277"/>
      <c r="C265" s="277"/>
      <c r="D265" s="277"/>
      <c r="E265" s="277"/>
      <c r="F265" s="137"/>
      <c r="G265" s="233" t="s">
        <v>54</v>
      </c>
      <c r="H265" s="256"/>
      <c r="I265" s="217" t="s">
        <v>532</v>
      </c>
      <c r="J265" s="2"/>
    </row>
    <row r="266" spans="1:10" ht="57.75" customHeight="1" thickBot="1" x14ac:dyDescent="0.25">
      <c r="A266" s="277" t="s">
        <v>192</v>
      </c>
      <c r="B266" s="277"/>
      <c r="C266" s="277"/>
      <c r="D266" s="277"/>
      <c r="E266" s="277"/>
      <c r="F266" s="137"/>
      <c r="G266" s="234" t="s">
        <v>55</v>
      </c>
      <c r="H266" s="278"/>
      <c r="I266" s="190">
        <v>11761857.819999998</v>
      </c>
      <c r="J266" s="2"/>
    </row>
    <row r="267" spans="1:10" ht="57.75" customHeight="1" x14ac:dyDescent="0.2">
      <c r="A267" s="277" t="s">
        <v>193</v>
      </c>
      <c r="B267" s="277"/>
      <c r="C267" s="277"/>
      <c r="D267" s="277"/>
      <c r="E267" s="277"/>
      <c r="F267" s="232"/>
      <c r="G267" s="232"/>
      <c r="H267" s="232"/>
      <c r="I267" s="141"/>
      <c r="J267" s="2"/>
    </row>
    <row r="268" spans="1:10" ht="57.75" customHeight="1" x14ac:dyDescent="0.2">
      <c r="A268" s="277" t="s">
        <v>194</v>
      </c>
      <c r="B268" s="277"/>
      <c r="C268" s="277"/>
      <c r="D268" s="277"/>
      <c r="E268" s="277"/>
      <c r="F268" s="232"/>
      <c r="G268" s="232"/>
      <c r="H268" s="232"/>
      <c r="I268" s="141"/>
      <c r="J268" s="2"/>
    </row>
    <row r="269" spans="1:10" ht="57.75" customHeight="1" x14ac:dyDescent="0.2">
      <c r="A269" s="136"/>
      <c r="B269" s="136"/>
      <c r="C269" s="136"/>
      <c r="D269" s="136"/>
      <c r="E269" s="136"/>
      <c r="F269" s="100"/>
      <c r="G269" s="142"/>
      <c r="H269" s="142"/>
      <c r="I269" s="141"/>
      <c r="J269" s="2"/>
    </row>
    <row r="270" spans="1:10" ht="29.25" customHeight="1" x14ac:dyDescent="0.2">
      <c r="A270" s="136"/>
      <c r="B270" s="136"/>
      <c r="C270" s="136"/>
      <c r="D270" s="136"/>
      <c r="E270" s="136"/>
      <c r="F270" s="100"/>
      <c r="G270" s="142"/>
      <c r="H270" s="142"/>
      <c r="I270" s="141"/>
      <c r="J270" s="2"/>
    </row>
    <row r="272" spans="1:10" ht="18" customHeight="1" x14ac:dyDescent="0.2">
      <c r="A272" s="276"/>
      <c r="B272" s="276"/>
      <c r="C272" s="276"/>
      <c r="D272" s="276"/>
      <c r="E272" s="276"/>
      <c r="F272" s="276"/>
      <c r="G272" s="276"/>
      <c r="H272" s="276"/>
      <c r="I272" s="276"/>
      <c r="J272" s="276"/>
    </row>
    <row r="274" spans="1:8" s="109" customFormat="1" ht="31.5" customHeight="1" x14ac:dyDescent="0.25">
      <c r="A274" s="230" t="s">
        <v>226</v>
      </c>
      <c r="B274" s="230"/>
      <c r="C274" s="230"/>
      <c r="D274" s="230"/>
      <c r="E274" s="230"/>
      <c r="F274" s="178"/>
      <c r="G274" s="179" t="s">
        <v>229</v>
      </c>
      <c r="H274" s="108"/>
    </row>
    <row r="275" spans="1:8" s="109" customFormat="1" ht="15" x14ac:dyDescent="0.25">
      <c r="A275" s="110"/>
      <c r="B275" s="107"/>
      <c r="C275" s="107"/>
      <c r="D275" s="107"/>
      <c r="E275" s="107"/>
      <c r="F275" s="107"/>
      <c r="G275" s="108"/>
      <c r="H275" s="108"/>
    </row>
  </sheetData>
  <mergeCells count="27">
    <mergeCell ref="A274:E274"/>
    <mergeCell ref="A272:J272"/>
    <mergeCell ref="A11:J11"/>
    <mergeCell ref="A15:J15"/>
    <mergeCell ref="A66:J66"/>
    <mergeCell ref="A115:J115"/>
    <mergeCell ref="A165:J165"/>
    <mergeCell ref="F267:H267"/>
    <mergeCell ref="A268:E268"/>
    <mergeCell ref="F268:H268"/>
    <mergeCell ref="G266:H266"/>
    <mergeCell ref="A215:J215"/>
    <mergeCell ref="A264:E264"/>
    <mergeCell ref="A265:E265"/>
    <mergeCell ref="A266:E266"/>
    <mergeCell ref="A267:E267"/>
    <mergeCell ref="G265:H265"/>
    <mergeCell ref="G264:H264"/>
    <mergeCell ref="G263:I263"/>
    <mergeCell ref="A1:J1"/>
    <mergeCell ref="A4:A5"/>
    <mergeCell ref="B4:B5"/>
    <mergeCell ref="C4:F4"/>
    <mergeCell ref="G4:G5"/>
    <mergeCell ref="H4:H5"/>
    <mergeCell ref="J4:J5"/>
    <mergeCell ref="I4:I5"/>
  </mergeCells>
  <pageMargins left="0.31496062992125984" right="0.31496062992125984" top="0.35433070866141736" bottom="0.35433070866141736" header="0.31496062992125984" footer="0.31496062992125984"/>
  <pageSetup paperSize="9" scale="8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66"/>
  <sheetViews>
    <sheetView topLeftCell="A46" workbookViewId="0">
      <selection activeCell="G54" sqref="G54"/>
    </sheetView>
  </sheetViews>
  <sheetFormatPr defaultRowHeight="15" x14ac:dyDescent="0.25"/>
  <cols>
    <col min="12" max="12" width="12" customWidth="1"/>
    <col min="18" max="18" width="11.7109375" customWidth="1"/>
    <col min="19" max="19" width="11.85546875" customWidth="1"/>
    <col min="20" max="20" width="12.140625" customWidth="1"/>
    <col min="21" max="21" width="9.85546875" customWidth="1"/>
    <col min="22" max="22" width="10.5703125" customWidth="1"/>
    <col min="23" max="23" width="11.7109375" customWidth="1"/>
    <col min="24" max="24" width="12.42578125" customWidth="1"/>
    <col min="30" max="30" width="10.5703125" customWidth="1"/>
    <col min="31" max="31" width="10.85546875" customWidth="1"/>
    <col min="32" max="32" width="9.85546875" customWidth="1"/>
    <col min="33" max="35" width="9.7109375" bestFit="1" customWidth="1"/>
    <col min="36" max="36" width="9.28515625" bestFit="1" customWidth="1"/>
    <col min="37" max="37" width="10.5703125" bestFit="1" customWidth="1"/>
    <col min="38" max="38" width="9.28515625" bestFit="1" customWidth="1"/>
    <col min="47" max="47" width="13.28515625" customWidth="1"/>
    <col min="48" max="49" width="12.5703125" customWidth="1"/>
  </cols>
  <sheetData>
    <row r="1" spans="1:63" s="122" customFormat="1" ht="39" customHeight="1" thickBot="1" x14ac:dyDescent="0.3">
      <c r="A1" s="279" t="s">
        <v>228</v>
      </c>
      <c r="B1" s="292" t="s">
        <v>71</v>
      </c>
      <c r="C1" s="292" t="s">
        <v>72</v>
      </c>
      <c r="D1" s="292" t="s">
        <v>73</v>
      </c>
      <c r="E1" s="303" t="s">
        <v>74</v>
      </c>
      <c r="F1" s="294" t="s">
        <v>75</v>
      </c>
      <c r="G1" s="295"/>
      <c r="H1" s="295"/>
      <c r="I1" s="295"/>
      <c r="J1" s="295"/>
      <c r="K1" s="295"/>
      <c r="L1" s="295"/>
      <c r="M1" s="295"/>
      <c r="N1" s="295"/>
      <c r="O1" s="295"/>
      <c r="P1" s="295"/>
      <c r="Q1" s="296"/>
      <c r="R1" s="299" t="s">
        <v>76</v>
      </c>
      <c r="S1" s="300"/>
      <c r="T1" s="300"/>
      <c r="U1" s="300"/>
      <c r="V1" s="300"/>
      <c r="W1" s="300"/>
      <c r="X1" s="301"/>
      <c r="Y1" s="284" t="s">
        <v>77</v>
      </c>
      <c r="Z1" s="285"/>
      <c r="AA1" s="285"/>
      <c r="AB1" s="285"/>
      <c r="AC1" s="286"/>
      <c r="AD1" s="305" t="s">
        <v>78</v>
      </c>
      <c r="AE1" s="287"/>
      <c r="AF1" s="287"/>
      <c r="AG1" s="287"/>
      <c r="AH1" s="287"/>
      <c r="AI1" s="287"/>
      <c r="AJ1" s="287"/>
      <c r="AK1" s="287"/>
      <c r="AL1" s="288"/>
      <c r="AM1" s="289" t="s">
        <v>169</v>
      </c>
      <c r="AN1" s="290"/>
      <c r="AO1" s="290"/>
      <c r="AP1" s="291"/>
      <c r="AQ1" s="297" t="s">
        <v>170</v>
      </c>
      <c r="AR1" s="298"/>
      <c r="AS1" s="298"/>
      <c r="AT1" s="298"/>
      <c r="AU1" s="298"/>
      <c r="AV1" s="298"/>
      <c r="AW1" s="298"/>
      <c r="AX1" s="298"/>
      <c r="AY1" s="298"/>
      <c r="AZ1" s="298"/>
      <c r="BA1" s="298"/>
      <c r="BB1" s="298"/>
      <c r="BC1" s="298"/>
      <c r="BD1" s="281" t="s">
        <v>171</v>
      </c>
      <c r="BE1" s="282"/>
      <c r="BF1" s="282"/>
      <c r="BG1" s="282"/>
      <c r="BH1" s="282"/>
      <c r="BI1" s="282"/>
      <c r="BJ1" s="282"/>
      <c r="BK1" s="283"/>
    </row>
    <row r="2" spans="1:63" s="127" customFormat="1" ht="88.5" customHeight="1" thickBot="1" x14ac:dyDescent="0.3">
      <c r="A2" s="280"/>
      <c r="B2" s="293"/>
      <c r="C2" s="293"/>
      <c r="D2" s="293"/>
      <c r="E2" s="304"/>
      <c r="F2" s="123" t="s">
        <v>79</v>
      </c>
      <c r="G2" s="123" t="s">
        <v>80</v>
      </c>
      <c r="H2" s="123" t="s">
        <v>81</v>
      </c>
      <c r="I2" s="123" t="s">
        <v>82</v>
      </c>
      <c r="J2" s="123" t="s">
        <v>83</v>
      </c>
      <c r="K2" s="123" t="s">
        <v>15</v>
      </c>
      <c r="L2" s="124" t="s">
        <v>84</v>
      </c>
      <c r="M2" s="123" t="s">
        <v>85</v>
      </c>
      <c r="N2" s="123" t="s">
        <v>86</v>
      </c>
      <c r="O2" s="123" t="s">
        <v>87</v>
      </c>
      <c r="P2" s="123" t="s">
        <v>88</v>
      </c>
      <c r="Q2" s="123" t="s">
        <v>89</v>
      </c>
      <c r="R2" s="124" t="s">
        <v>373</v>
      </c>
      <c r="S2" s="124" t="s">
        <v>90</v>
      </c>
      <c r="T2" s="124" t="s">
        <v>91</v>
      </c>
      <c r="U2" s="124" t="s">
        <v>92</v>
      </c>
      <c r="V2" s="124" t="s">
        <v>93</v>
      </c>
      <c r="W2" s="124" t="s">
        <v>94</v>
      </c>
      <c r="X2" s="186" t="s">
        <v>172</v>
      </c>
      <c r="Y2" s="123" t="s">
        <v>95</v>
      </c>
      <c r="Z2" s="123" t="s">
        <v>96</v>
      </c>
      <c r="AA2" s="123" t="s">
        <v>97</v>
      </c>
      <c r="AB2" s="123" t="s">
        <v>98</v>
      </c>
      <c r="AC2" s="123" t="s">
        <v>99</v>
      </c>
      <c r="AD2" s="187" t="s">
        <v>486</v>
      </c>
      <c r="AE2" s="187" t="s">
        <v>334</v>
      </c>
      <c r="AF2" s="187" t="s">
        <v>100</v>
      </c>
      <c r="AG2" s="187" t="s">
        <v>101</v>
      </c>
      <c r="AH2" s="187" t="s">
        <v>102</v>
      </c>
      <c r="AI2" s="187" t="s">
        <v>103</v>
      </c>
      <c r="AJ2" s="123" t="s">
        <v>104</v>
      </c>
      <c r="AK2" s="123" t="s">
        <v>105</v>
      </c>
      <c r="AL2" s="125" t="s">
        <v>106</v>
      </c>
      <c r="AM2" s="188" t="s">
        <v>107</v>
      </c>
      <c r="AN2" s="126" t="s">
        <v>108</v>
      </c>
      <c r="AO2" s="123" t="s">
        <v>109</v>
      </c>
      <c r="AP2" s="123" t="s">
        <v>110</v>
      </c>
      <c r="AQ2" s="123" t="s">
        <v>111</v>
      </c>
      <c r="AR2" s="123" t="s">
        <v>112</v>
      </c>
      <c r="AS2" s="123" t="s">
        <v>113</v>
      </c>
      <c r="AT2" s="123" t="s">
        <v>16</v>
      </c>
      <c r="AU2" s="123" t="s">
        <v>173</v>
      </c>
      <c r="AV2" s="123" t="s">
        <v>114</v>
      </c>
      <c r="AW2" s="123" t="s">
        <v>115</v>
      </c>
      <c r="AX2" s="123" t="s">
        <v>116</v>
      </c>
      <c r="AY2" s="123" t="s">
        <v>117</v>
      </c>
      <c r="AZ2" s="123" t="s">
        <v>118</v>
      </c>
      <c r="BA2" s="123" t="s">
        <v>119</v>
      </c>
      <c r="BB2" s="123" t="s">
        <v>120</v>
      </c>
      <c r="BC2" s="123" t="s">
        <v>215</v>
      </c>
      <c r="BD2" s="123" t="s">
        <v>121</v>
      </c>
      <c r="BE2" s="123" t="s">
        <v>122</v>
      </c>
      <c r="BF2" s="123" t="s">
        <v>123</v>
      </c>
      <c r="BG2" s="123" t="s">
        <v>124</v>
      </c>
      <c r="BH2" s="123" t="s">
        <v>125</v>
      </c>
      <c r="BI2" s="123" t="s">
        <v>126</v>
      </c>
      <c r="BJ2" s="123" t="s">
        <v>127</v>
      </c>
      <c r="BK2" s="123" t="s">
        <v>128</v>
      </c>
    </row>
    <row r="3" spans="1:63" s="131" customFormat="1" ht="11.25" customHeight="1" x14ac:dyDescent="0.25">
      <c r="B3" s="128" t="s">
        <v>129</v>
      </c>
      <c r="C3" s="128" t="s">
        <v>129</v>
      </c>
      <c r="D3" s="128" t="s">
        <v>129</v>
      </c>
      <c r="E3" s="128" t="s">
        <v>129</v>
      </c>
      <c r="F3" s="129" t="s">
        <v>130</v>
      </c>
      <c r="G3" s="129" t="s">
        <v>131</v>
      </c>
      <c r="H3" s="129" t="s">
        <v>132</v>
      </c>
      <c r="I3" s="129" t="s">
        <v>174</v>
      </c>
      <c r="J3" s="129" t="s">
        <v>133</v>
      </c>
      <c r="K3" s="129" t="s">
        <v>134</v>
      </c>
      <c r="L3" s="129" t="s">
        <v>135</v>
      </c>
      <c r="M3" s="129" t="s">
        <v>136</v>
      </c>
      <c r="N3" s="129" t="s">
        <v>137</v>
      </c>
      <c r="O3" s="129" t="s">
        <v>138</v>
      </c>
      <c r="P3" s="129" t="s">
        <v>139</v>
      </c>
      <c r="Q3" s="129" t="s">
        <v>140</v>
      </c>
      <c r="R3" s="129" t="s">
        <v>141</v>
      </c>
      <c r="S3" s="129" t="s">
        <v>142</v>
      </c>
      <c r="T3" s="129" t="s">
        <v>143</v>
      </c>
      <c r="U3" s="129" t="s">
        <v>144</v>
      </c>
      <c r="V3" s="129" t="s">
        <v>145</v>
      </c>
      <c r="W3" s="129" t="s">
        <v>146</v>
      </c>
      <c r="X3" s="129" t="s">
        <v>175</v>
      </c>
      <c r="Y3" s="129" t="s">
        <v>147</v>
      </c>
      <c r="Z3" s="129" t="s">
        <v>148</v>
      </c>
      <c r="AA3" s="129" t="s">
        <v>149</v>
      </c>
      <c r="AB3" s="129" t="s">
        <v>150</v>
      </c>
      <c r="AC3" s="129" t="s">
        <v>151</v>
      </c>
      <c r="AD3" s="132" t="s">
        <v>152</v>
      </c>
      <c r="AE3" s="132" t="s">
        <v>153</v>
      </c>
      <c r="AF3" s="132" t="s">
        <v>154</v>
      </c>
      <c r="AG3" s="132" t="s">
        <v>155</v>
      </c>
      <c r="AH3" s="132" t="s">
        <v>156</v>
      </c>
      <c r="AI3" s="132" t="s">
        <v>157</v>
      </c>
      <c r="AJ3" s="132" t="s">
        <v>158</v>
      </c>
      <c r="AK3" s="133" t="s">
        <v>159</v>
      </c>
      <c r="AL3" s="133" t="s">
        <v>160</v>
      </c>
      <c r="AM3" s="133" t="s">
        <v>161</v>
      </c>
      <c r="AN3" s="130" t="s">
        <v>162</v>
      </c>
      <c r="AO3" s="129" t="s">
        <v>176</v>
      </c>
      <c r="AP3" s="129" t="s">
        <v>177</v>
      </c>
      <c r="AQ3" s="129" t="s">
        <v>178</v>
      </c>
      <c r="AR3" s="129" t="s">
        <v>179</v>
      </c>
      <c r="AS3" s="129" t="s">
        <v>180</v>
      </c>
      <c r="AT3" s="129" t="s">
        <v>181</v>
      </c>
      <c r="AU3" s="129" t="s">
        <v>182</v>
      </c>
      <c r="AV3" s="129" t="s">
        <v>183</v>
      </c>
      <c r="AW3" s="129" t="s">
        <v>184</v>
      </c>
      <c r="AX3" s="129" t="s">
        <v>185</v>
      </c>
      <c r="AY3" s="129" t="s">
        <v>186</v>
      </c>
      <c r="AZ3" s="129" t="s">
        <v>187</v>
      </c>
      <c r="BA3" s="129" t="s">
        <v>188</v>
      </c>
      <c r="BB3" s="129" t="s">
        <v>216</v>
      </c>
      <c r="BC3" s="129" t="s">
        <v>217</v>
      </c>
      <c r="BD3" s="129" t="s">
        <v>163</v>
      </c>
      <c r="BE3" s="129" t="s">
        <v>164</v>
      </c>
      <c r="BF3" s="129" t="s">
        <v>165</v>
      </c>
      <c r="BG3" s="129" t="s">
        <v>166</v>
      </c>
      <c r="BH3" s="129" t="s">
        <v>167</v>
      </c>
      <c r="BI3" s="129" t="s">
        <v>168</v>
      </c>
      <c r="BJ3" s="129" t="s">
        <v>189</v>
      </c>
      <c r="BK3" s="129" t="s">
        <v>190</v>
      </c>
    </row>
    <row r="4" spans="1:63" x14ac:dyDescent="0.25">
      <c r="A4" s="149">
        <v>1</v>
      </c>
      <c r="B4" s="150">
        <v>12072399</v>
      </c>
      <c r="C4" s="151" t="s">
        <v>218</v>
      </c>
      <c r="D4" s="152" t="s">
        <v>233</v>
      </c>
      <c r="E4" s="153">
        <v>1</v>
      </c>
      <c r="F4" s="152" t="s">
        <v>219</v>
      </c>
      <c r="G4" s="152">
        <v>351629</v>
      </c>
      <c r="H4" s="154" t="s">
        <v>234</v>
      </c>
      <c r="I4" s="155" t="s">
        <v>268</v>
      </c>
      <c r="J4" s="155" t="s">
        <v>299</v>
      </c>
      <c r="K4" s="154" t="s">
        <v>332</v>
      </c>
      <c r="L4" s="156">
        <v>30000</v>
      </c>
      <c r="M4" s="176">
        <v>0.1</v>
      </c>
      <c r="N4" s="191">
        <v>0</v>
      </c>
      <c r="O4" s="157" t="s">
        <v>231</v>
      </c>
      <c r="P4" s="157" t="s">
        <v>220</v>
      </c>
      <c r="Q4" s="157" t="s">
        <v>21</v>
      </c>
      <c r="R4" s="158">
        <v>1541905.78</v>
      </c>
      <c r="S4" s="159">
        <v>960622.6</v>
      </c>
      <c r="T4" s="156">
        <v>581283.18000000005</v>
      </c>
      <c r="U4" s="156">
        <v>0</v>
      </c>
      <c r="V4" s="158">
        <v>0</v>
      </c>
      <c r="W4" s="158">
        <v>36917.550000000003</v>
      </c>
      <c r="X4" s="156">
        <v>516542.12</v>
      </c>
      <c r="Y4" s="154" t="s">
        <v>20</v>
      </c>
      <c r="Z4" s="154" t="s">
        <v>20</v>
      </c>
      <c r="AA4" s="154" t="s">
        <v>20</v>
      </c>
      <c r="AB4" s="154" t="s">
        <v>20</v>
      </c>
      <c r="AC4" s="154" t="s">
        <v>20</v>
      </c>
      <c r="AD4" s="158">
        <v>5999.98</v>
      </c>
      <c r="AE4" s="158">
        <v>35999.68</v>
      </c>
      <c r="AF4" s="158">
        <v>9000.41</v>
      </c>
      <c r="AG4" s="158">
        <v>8999.94</v>
      </c>
      <c r="AH4" s="158">
        <v>2999.98</v>
      </c>
      <c r="AI4" s="158">
        <v>0</v>
      </c>
      <c r="AJ4" s="155" t="s">
        <v>537</v>
      </c>
      <c r="AK4" s="156">
        <v>2999.96</v>
      </c>
      <c r="AL4" s="160" t="s">
        <v>538</v>
      </c>
      <c r="AM4" s="162">
        <v>3</v>
      </c>
      <c r="AN4" s="155">
        <v>43948</v>
      </c>
      <c r="AO4" s="152" t="s">
        <v>21</v>
      </c>
      <c r="AP4" s="152" t="s">
        <v>21</v>
      </c>
      <c r="AQ4" s="154" t="s">
        <v>20</v>
      </c>
      <c r="AR4" s="154" t="s">
        <v>461</v>
      </c>
      <c r="AS4" s="154" t="s">
        <v>335</v>
      </c>
      <c r="AT4" s="161" t="s">
        <v>397</v>
      </c>
      <c r="AU4" s="161" t="s">
        <v>487</v>
      </c>
      <c r="AV4" s="191">
        <v>217665</v>
      </c>
      <c r="AW4" s="191">
        <v>591600</v>
      </c>
      <c r="AX4" s="192">
        <v>44344</v>
      </c>
      <c r="AY4" s="192">
        <v>44492</v>
      </c>
      <c r="AZ4" s="161" t="s">
        <v>21</v>
      </c>
      <c r="BA4" s="161" t="s">
        <v>21</v>
      </c>
      <c r="BB4" s="161" t="s">
        <v>20</v>
      </c>
      <c r="BC4" s="161" t="s">
        <v>230</v>
      </c>
      <c r="BD4" s="163" t="s">
        <v>20</v>
      </c>
      <c r="BE4" s="163" t="s">
        <v>221</v>
      </c>
      <c r="BF4" s="153" t="s">
        <v>21</v>
      </c>
      <c r="BG4" s="153" t="s">
        <v>21</v>
      </c>
      <c r="BH4" s="153" t="s">
        <v>20</v>
      </c>
      <c r="BI4" s="164" t="s">
        <v>221</v>
      </c>
      <c r="BJ4" s="164" t="s">
        <v>221</v>
      </c>
      <c r="BK4" s="153" t="s">
        <v>221</v>
      </c>
    </row>
    <row r="5" spans="1:63" x14ac:dyDescent="0.25">
      <c r="A5" s="149">
        <v>2</v>
      </c>
      <c r="B5" s="150">
        <v>12065771</v>
      </c>
      <c r="C5" s="151" t="s">
        <v>218</v>
      </c>
      <c r="D5" s="152" t="s">
        <v>233</v>
      </c>
      <c r="E5" s="153">
        <v>1</v>
      </c>
      <c r="F5" s="152" t="s">
        <v>219</v>
      </c>
      <c r="G5" s="152">
        <v>351629</v>
      </c>
      <c r="H5" s="154" t="s">
        <v>235</v>
      </c>
      <c r="I5" s="155" t="s">
        <v>269</v>
      </c>
      <c r="J5" s="155" t="s">
        <v>300</v>
      </c>
      <c r="K5" s="154" t="s">
        <v>332</v>
      </c>
      <c r="L5" s="156">
        <v>25000</v>
      </c>
      <c r="M5" s="176">
        <v>0</v>
      </c>
      <c r="N5" s="158">
        <v>0</v>
      </c>
      <c r="O5" s="194" t="s">
        <v>231</v>
      </c>
      <c r="P5" s="194" t="s">
        <v>232</v>
      </c>
      <c r="Q5" s="194" t="s">
        <v>21</v>
      </c>
      <c r="R5" s="158">
        <v>919487.89</v>
      </c>
      <c r="S5" s="159">
        <v>424344.59</v>
      </c>
      <c r="T5" s="156">
        <v>476711.05</v>
      </c>
      <c r="U5" s="156">
        <v>18432.25</v>
      </c>
      <c r="V5" s="158">
        <v>0</v>
      </c>
      <c r="W5" s="158">
        <v>21636.880000000001</v>
      </c>
      <c r="X5" s="156">
        <v>290366.78999999998</v>
      </c>
      <c r="Y5" s="154" t="s">
        <v>21</v>
      </c>
      <c r="Z5" s="154" t="s">
        <v>21</v>
      </c>
      <c r="AA5" s="154" t="s">
        <v>21</v>
      </c>
      <c r="AB5" s="154" t="s">
        <v>21</v>
      </c>
      <c r="AC5" s="154" t="s">
        <v>21</v>
      </c>
      <c r="AD5" s="158">
        <v>0</v>
      </c>
      <c r="AE5" s="158">
        <v>0</v>
      </c>
      <c r="AF5" s="158">
        <v>0</v>
      </c>
      <c r="AG5" s="158">
        <v>0</v>
      </c>
      <c r="AH5" s="158">
        <v>0</v>
      </c>
      <c r="AI5" s="158">
        <v>0</v>
      </c>
      <c r="AJ5" s="155">
        <v>42884</v>
      </c>
      <c r="AK5" s="156">
        <v>152733.58000000002</v>
      </c>
      <c r="AL5" s="160">
        <v>3718</v>
      </c>
      <c r="AM5" s="162">
        <v>2</v>
      </c>
      <c r="AN5" s="155">
        <v>45443</v>
      </c>
      <c r="AO5" s="152" t="s">
        <v>21</v>
      </c>
      <c r="AP5" s="152" t="s">
        <v>21</v>
      </c>
      <c r="AQ5" s="154" t="s">
        <v>20</v>
      </c>
      <c r="AR5" s="154" t="s">
        <v>462</v>
      </c>
      <c r="AS5" s="154" t="s">
        <v>335</v>
      </c>
      <c r="AT5" s="161" t="s">
        <v>397</v>
      </c>
      <c r="AU5" s="152" t="s">
        <v>488</v>
      </c>
      <c r="AV5" s="191">
        <v>256411</v>
      </c>
      <c r="AW5" s="191">
        <v>779100</v>
      </c>
      <c r="AX5" s="192">
        <v>44526</v>
      </c>
      <c r="AY5" s="192">
        <v>44496</v>
      </c>
      <c r="AZ5" s="152" t="s">
        <v>21</v>
      </c>
      <c r="BA5" s="152" t="s">
        <v>21</v>
      </c>
      <c r="BB5" s="152" t="s">
        <v>20</v>
      </c>
      <c r="BC5" s="152" t="s">
        <v>230</v>
      </c>
      <c r="BD5" s="163" t="s">
        <v>221</v>
      </c>
      <c r="BE5" s="163" t="s">
        <v>221</v>
      </c>
      <c r="BF5" s="153" t="s">
        <v>21</v>
      </c>
      <c r="BG5" s="153" t="s">
        <v>21</v>
      </c>
      <c r="BH5" s="153" t="s">
        <v>20</v>
      </c>
      <c r="BI5" s="149" t="s">
        <v>221</v>
      </c>
      <c r="BJ5" s="149" t="s">
        <v>221</v>
      </c>
      <c r="BK5" s="153" t="s">
        <v>221</v>
      </c>
    </row>
    <row r="6" spans="1:63" x14ac:dyDescent="0.25">
      <c r="A6" s="149">
        <v>3</v>
      </c>
      <c r="B6" s="150">
        <v>12066208</v>
      </c>
      <c r="C6" s="151" t="s">
        <v>218</v>
      </c>
      <c r="D6" s="152" t="s">
        <v>233</v>
      </c>
      <c r="E6" s="153">
        <v>1</v>
      </c>
      <c r="F6" s="152" t="s">
        <v>219</v>
      </c>
      <c r="G6" s="152">
        <v>351629</v>
      </c>
      <c r="H6" s="154" t="s">
        <v>236</v>
      </c>
      <c r="I6" s="155" t="s">
        <v>270</v>
      </c>
      <c r="J6" s="155" t="s">
        <v>301</v>
      </c>
      <c r="K6" s="154" t="s">
        <v>332</v>
      </c>
      <c r="L6" s="156">
        <v>48000</v>
      </c>
      <c r="M6" s="176">
        <v>0.1</v>
      </c>
      <c r="N6" s="191">
        <v>0</v>
      </c>
      <c r="O6" s="157" t="s">
        <v>231</v>
      </c>
      <c r="P6" s="157" t="s">
        <v>220</v>
      </c>
      <c r="Q6" s="157" t="s">
        <v>21</v>
      </c>
      <c r="R6" s="158">
        <v>4163682.5</v>
      </c>
      <c r="S6" s="159">
        <v>1904725.83</v>
      </c>
      <c r="T6" s="156">
        <v>2258956.67</v>
      </c>
      <c r="U6" s="156">
        <v>0</v>
      </c>
      <c r="V6" s="158">
        <v>0</v>
      </c>
      <c r="W6" s="158">
        <v>99690.240000000005</v>
      </c>
      <c r="X6" s="156">
        <v>618996.72</v>
      </c>
      <c r="Y6" s="154" t="s">
        <v>20</v>
      </c>
      <c r="Z6" s="154" t="s">
        <v>20</v>
      </c>
      <c r="AA6" s="154" t="s">
        <v>20</v>
      </c>
      <c r="AB6" s="154" t="s">
        <v>221</v>
      </c>
      <c r="AC6" s="154" t="s">
        <v>20</v>
      </c>
      <c r="AD6" s="158">
        <v>0</v>
      </c>
      <c r="AE6" s="158">
        <v>0</v>
      </c>
      <c r="AF6" s="158">
        <v>0</v>
      </c>
      <c r="AG6" s="158">
        <v>0</v>
      </c>
      <c r="AH6" s="158">
        <v>0</v>
      </c>
      <c r="AI6" s="158">
        <v>0</v>
      </c>
      <c r="AJ6" s="155">
        <v>44489</v>
      </c>
      <c r="AK6" s="224">
        <v>1663.81</v>
      </c>
      <c r="AL6" s="160" t="s">
        <v>539</v>
      </c>
      <c r="AM6" s="162">
        <v>3</v>
      </c>
      <c r="AN6" s="155">
        <v>44021</v>
      </c>
      <c r="AO6" s="152" t="s">
        <v>21</v>
      </c>
      <c r="AP6" s="152" t="s">
        <v>21</v>
      </c>
      <c r="AQ6" s="154" t="s">
        <v>20</v>
      </c>
      <c r="AR6" s="154" t="s">
        <v>463</v>
      </c>
      <c r="AS6" s="154" t="s">
        <v>335</v>
      </c>
      <c r="AT6" s="161" t="s">
        <v>389</v>
      </c>
      <c r="AU6" s="161" t="s">
        <v>489</v>
      </c>
      <c r="AV6" s="191">
        <v>697960</v>
      </c>
      <c r="AW6" s="191">
        <v>1751100</v>
      </c>
      <c r="AX6" s="192">
        <v>43923</v>
      </c>
      <c r="AY6" s="192">
        <v>44369</v>
      </c>
      <c r="AZ6" s="161" t="s">
        <v>21</v>
      </c>
      <c r="BA6" s="161" t="s">
        <v>21</v>
      </c>
      <c r="BB6" s="161" t="s">
        <v>20</v>
      </c>
      <c r="BC6" s="161" t="s">
        <v>230</v>
      </c>
      <c r="BD6" s="163" t="s">
        <v>20</v>
      </c>
      <c r="BE6" s="163" t="s">
        <v>221</v>
      </c>
      <c r="BF6" s="153" t="s">
        <v>21</v>
      </c>
      <c r="BG6" s="153" t="s">
        <v>21</v>
      </c>
      <c r="BH6" s="153" t="s">
        <v>20</v>
      </c>
      <c r="BI6" s="164" t="s">
        <v>221</v>
      </c>
      <c r="BJ6" s="164" t="s">
        <v>221</v>
      </c>
      <c r="BK6" s="153" t="s">
        <v>221</v>
      </c>
    </row>
    <row r="7" spans="1:63" x14ac:dyDescent="0.25">
      <c r="A7" s="149">
        <v>4</v>
      </c>
      <c r="B7" s="150">
        <v>12066288</v>
      </c>
      <c r="C7" s="151" t="s">
        <v>218</v>
      </c>
      <c r="D7" s="152" t="s">
        <v>233</v>
      </c>
      <c r="E7" s="153">
        <v>1</v>
      </c>
      <c r="F7" s="152" t="s">
        <v>219</v>
      </c>
      <c r="G7" s="152">
        <v>351629</v>
      </c>
      <c r="H7" s="154" t="s">
        <v>237</v>
      </c>
      <c r="I7" s="155" t="s">
        <v>270</v>
      </c>
      <c r="J7" s="155" t="s">
        <v>301</v>
      </c>
      <c r="K7" s="154" t="s">
        <v>332</v>
      </c>
      <c r="L7" s="156">
        <v>48000</v>
      </c>
      <c r="M7" s="176">
        <v>0.1</v>
      </c>
      <c r="N7" s="191">
        <v>0</v>
      </c>
      <c r="O7" s="157" t="s">
        <v>231</v>
      </c>
      <c r="P7" s="157" t="s">
        <v>220</v>
      </c>
      <c r="Q7" s="157" t="s">
        <v>21</v>
      </c>
      <c r="R7" s="158">
        <v>4131221.81</v>
      </c>
      <c r="S7" s="159">
        <v>1921215.55</v>
      </c>
      <c r="T7" s="156">
        <v>2210006.2599999998</v>
      </c>
      <c r="U7" s="156">
        <v>0</v>
      </c>
      <c r="V7" s="158">
        <v>0</v>
      </c>
      <c r="W7" s="158">
        <v>98913.04</v>
      </c>
      <c r="X7" s="156">
        <v>614064.47</v>
      </c>
      <c r="Y7" s="154" t="s">
        <v>20</v>
      </c>
      <c r="Z7" s="154" t="s">
        <v>20</v>
      </c>
      <c r="AA7" s="154" t="s">
        <v>20</v>
      </c>
      <c r="AB7" s="154" t="s">
        <v>221</v>
      </c>
      <c r="AC7" s="154" t="s">
        <v>20</v>
      </c>
      <c r="AD7" s="158">
        <v>0</v>
      </c>
      <c r="AE7" s="158">
        <v>0</v>
      </c>
      <c r="AF7" s="158">
        <v>0</v>
      </c>
      <c r="AG7" s="158">
        <v>0</v>
      </c>
      <c r="AH7" s="158">
        <v>0</v>
      </c>
      <c r="AI7" s="158">
        <v>0</v>
      </c>
      <c r="AJ7" s="155">
        <v>42851</v>
      </c>
      <c r="AK7" s="156">
        <v>532.64</v>
      </c>
      <c r="AL7" s="160" t="s">
        <v>539</v>
      </c>
      <c r="AM7" s="162">
        <v>3</v>
      </c>
      <c r="AN7" s="155">
        <v>44021</v>
      </c>
      <c r="AO7" s="152" t="s">
        <v>21</v>
      </c>
      <c r="AP7" s="152" t="s">
        <v>21</v>
      </c>
      <c r="AQ7" s="154" t="s">
        <v>20</v>
      </c>
      <c r="AR7" s="154" t="s">
        <v>464</v>
      </c>
      <c r="AS7" s="154" t="s">
        <v>335</v>
      </c>
      <c r="AT7" s="161" t="s">
        <v>389</v>
      </c>
      <c r="AU7" s="161" t="s">
        <v>490</v>
      </c>
      <c r="AV7" s="191">
        <v>697960</v>
      </c>
      <c r="AW7" s="191">
        <v>1751100</v>
      </c>
      <c r="AX7" s="192">
        <v>43923</v>
      </c>
      <c r="AY7" s="192">
        <v>44369</v>
      </c>
      <c r="AZ7" s="161" t="s">
        <v>21</v>
      </c>
      <c r="BA7" s="161" t="s">
        <v>21</v>
      </c>
      <c r="BB7" s="161" t="s">
        <v>20</v>
      </c>
      <c r="BC7" s="161" t="s">
        <v>230</v>
      </c>
      <c r="BD7" s="163" t="s">
        <v>20</v>
      </c>
      <c r="BE7" s="163" t="s">
        <v>221</v>
      </c>
      <c r="BF7" s="153" t="s">
        <v>21</v>
      </c>
      <c r="BG7" s="153" t="s">
        <v>21</v>
      </c>
      <c r="BH7" s="153" t="s">
        <v>20</v>
      </c>
      <c r="BI7" s="164" t="s">
        <v>221</v>
      </c>
      <c r="BJ7" s="164" t="s">
        <v>221</v>
      </c>
      <c r="BK7" s="153" t="s">
        <v>221</v>
      </c>
    </row>
    <row r="8" spans="1:63" x14ac:dyDescent="0.25">
      <c r="A8" s="149">
        <v>5</v>
      </c>
      <c r="B8" s="150">
        <v>12105429</v>
      </c>
      <c r="C8" s="151" t="s">
        <v>218</v>
      </c>
      <c r="D8" s="152" t="s">
        <v>233</v>
      </c>
      <c r="E8" s="153">
        <v>1</v>
      </c>
      <c r="F8" s="152" t="s">
        <v>219</v>
      </c>
      <c r="G8" s="152">
        <v>351629</v>
      </c>
      <c r="H8" s="154" t="s">
        <v>238</v>
      </c>
      <c r="I8" s="155" t="s">
        <v>271</v>
      </c>
      <c r="J8" s="155" t="s">
        <v>302</v>
      </c>
      <c r="K8" s="154" t="s">
        <v>332</v>
      </c>
      <c r="L8" s="156">
        <v>40000</v>
      </c>
      <c r="M8" s="176">
        <v>0.1</v>
      </c>
      <c r="N8" s="191">
        <v>0</v>
      </c>
      <c r="O8" s="157" t="s">
        <v>231</v>
      </c>
      <c r="P8" s="157" t="s">
        <v>220</v>
      </c>
      <c r="Q8" s="157" t="s">
        <v>21</v>
      </c>
      <c r="R8" s="158">
        <v>1930852.68</v>
      </c>
      <c r="S8" s="159">
        <v>1562055.88</v>
      </c>
      <c r="T8" s="156">
        <v>368796.8</v>
      </c>
      <c r="U8" s="156">
        <v>0</v>
      </c>
      <c r="V8" s="158">
        <v>0</v>
      </c>
      <c r="W8" s="158">
        <v>46230.03</v>
      </c>
      <c r="X8" s="156">
        <v>618921.51</v>
      </c>
      <c r="Y8" s="154" t="s">
        <v>20</v>
      </c>
      <c r="Z8" s="154" t="s">
        <v>20</v>
      </c>
      <c r="AA8" s="154" t="s">
        <v>20</v>
      </c>
      <c r="AB8" s="154" t="s">
        <v>221</v>
      </c>
      <c r="AC8" s="154" t="s">
        <v>21</v>
      </c>
      <c r="AD8" s="158">
        <v>0</v>
      </c>
      <c r="AE8" s="158">
        <v>0</v>
      </c>
      <c r="AF8" s="158">
        <v>0</v>
      </c>
      <c r="AG8" s="158">
        <v>0</v>
      </c>
      <c r="AH8" s="158">
        <v>0</v>
      </c>
      <c r="AI8" s="158">
        <v>0</v>
      </c>
      <c r="AJ8" s="155">
        <v>40014</v>
      </c>
      <c r="AK8" s="156">
        <v>3577.08</v>
      </c>
      <c r="AL8" s="160" t="s">
        <v>540</v>
      </c>
      <c r="AM8" s="162">
        <v>3</v>
      </c>
      <c r="AN8" s="155">
        <v>41620</v>
      </c>
      <c r="AO8" s="152" t="s">
        <v>21</v>
      </c>
      <c r="AP8" s="152" t="s">
        <v>21</v>
      </c>
      <c r="AQ8" s="154" t="s">
        <v>20</v>
      </c>
      <c r="AR8" s="154" t="s">
        <v>465</v>
      </c>
      <c r="AS8" s="154" t="s">
        <v>335</v>
      </c>
      <c r="AT8" s="161" t="s">
        <v>397</v>
      </c>
      <c r="AU8" s="161" t="s">
        <v>491</v>
      </c>
      <c r="AV8" s="191">
        <v>300756.44</v>
      </c>
      <c r="AW8" s="191">
        <v>479100</v>
      </c>
      <c r="AX8" s="192">
        <v>44329</v>
      </c>
      <c r="AY8" s="192">
        <v>44441</v>
      </c>
      <c r="AZ8" s="161" t="s">
        <v>21</v>
      </c>
      <c r="BA8" s="161" t="s">
        <v>21</v>
      </c>
      <c r="BB8" s="161" t="s">
        <v>20</v>
      </c>
      <c r="BC8" s="161" t="s">
        <v>230</v>
      </c>
      <c r="BD8" s="163" t="s">
        <v>20</v>
      </c>
      <c r="BE8" s="163" t="s">
        <v>221</v>
      </c>
      <c r="BF8" s="153" t="s">
        <v>21</v>
      </c>
      <c r="BG8" s="153" t="s">
        <v>21</v>
      </c>
      <c r="BH8" s="153" t="s">
        <v>20</v>
      </c>
      <c r="BI8" s="164" t="s">
        <v>221</v>
      </c>
      <c r="BJ8" s="164" t="s">
        <v>221</v>
      </c>
      <c r="BK8" s="153" t="s">
        <v>221</v>
      </c>
    </row>
    <row r="9" spans="1:63" x14ac:dyDescent="0.25">
      <c r="A9" s="149">
        <v>6</v>
      </c>
      <c r="B9" s="150">
        <v>12067252</v>
      </c>
      <c r="C9" s="151" t="s">
        <v>218</v>
      </c>
      <c r="D9" s="152" t="s">
        <v>233</v>
      </c>
      <c r="E9" s="153">
        <v>1</v>
      </c>
      <c r="F9" s="152" t="s">
        <v>219</v>
      </c>
      <c r="G9" s="152">
        <v>351629</v>
      </c>
      <c r="H9" s="154" t="s">
        <v>239</v>
      </c>
      <c r="I9" s="155" t="s">
        <v>272</v>
      </c>
      <c r="J9" s="155" t="s">
        <v>303</v>
      </c>
      <c r="K9" s="154" t="s">
        <v>332</v>
      </c>
      <c r="L9" s="156">
        <v>33000</v>
      </c>
      <c r="M9" s="176">
        <v>0.1</v>
      </c>
      <c r="N9" s="191">
        <v>0</v>
      </c>
      <c r="O9" s="157" t="s">
        <v>231</v>
      </c>
      <c r="P9" s="157" t="s">
        <v>220</v>
      </c>
      <c r="Q9" s="157" t="s">
        <v>21</v>
      </c>
      <c r="R9" s="158">
        <v>295012.64</v>
      </c>
      <c r="S9" s="159">
        <v>286272.64000000001</v>
      </c>
      <c r="T9" s="156">
        <v>8740</v>
      </c>
      <c r="U9" s="156">
        <v>0</v>
      </c>
      <c r="V9" s="158">
        <v>0</v>
      </c>
      <c r="W9" s="158">
        <v>7063.43</v>
      </c>
      <c r="X9" s="156">
        <v>94519.43</v>
      </c>
      <c r="Y9" s="154" t="s">
        <v>20</v>
      </c>
      <c r="Z9" s="154" t="s">
        <v>20</v>
      </c>
      <c r="AA9" s="154" t="s">
        <v>20</v>
      </c>
      <c r="AB9" s="154" t="s">
        <v>20</v>
      </c>
      <c r="AC9" s="154" t="s">
        <v>20</v>
      </c>
      <c r="AD9" s="158">
        <v>0</v>
      </c>
      <c r="AE9" s="158">
        <v>0</v>
      </c>
      <c r="AF9" s="158">
        <v>0</v>
      </c>
      <c r="AG9" s="158">
        <v>0</v>
      </c>
      <c r="AH9" s="158">
        <v>0</v>
      </c>
      <c r="AI9" s="158">
        <v>0</v>
      </c>
      <c r="AJ9" s="155">
        <v>44537</v>
      </c>
      <c r="AK9" s="156">
        <v>2737.91</v>
      </c>
      <c r="AL9" s="160" t="s">
        <v>541</v>
      </c>
      <c r="AM9" s="162">
        <v>3</v>
      </c>
      <c r="AN9" s="155">
        <v>44191</v>
      </c>
      <c r="AO9" s="152" t="s">
        <v>21</v>
      </c>
      <c r="AP9" s="152" t="s">
        <v>21</v>
      </c>
      <c r="AQ9" s="154" t="s">
        <v>20</v>
      </c>
      <c r="AR9" s="154" t="s">
        <v>466</v>
      </c>
      <c r="AS9" s="154" t="s">
        <v>335</v>
      </c>
      <c r="AT9" s="161" t="s">
        <v>397</v>
      </c>
      <c r="AU9" s="161" t="s">
        <v>492</v>
      </c>
      <c r="AV9" s="191">
        <v>239967.82</v>
      </c>
      <c r="AW9" s="191">
        <v>594400</v>
      </c>
      <c r="AX9" s="192">
        <v>44364</v>
      </c>
      <c r="AY9" s="192">
        <v>43524</v>
      </c>
      <c r="AZ9" s="161" t="s">
        <v>21</v>
      </c>
      <c r="BA9" s="161" t="s">
        <v>21</v>
      </c>
      <c r="BB9" s="161" t="s">
        <v>20</v>
      </c>
      <c r="BC9" s="161" t="s">
        <v>230</v>
      </c>
      <c r="BD9" s="163" t="s">
        <v>20</v>
      </c>
      <c r="BE9" s="163" t="s">
        <v>221</v>
      </c>
      <c r="BF9" s="153" t="s">
        <v>21</v>
      </c>
      <c r="BG9" s="153" t="s">
        <v>21</v>
      </c>
      <c r="BH9" s="153" t="s">
        <v>20</v>
      </c>
      <c r="BI9" s="164" t="s">
        <v>221</v>
      </c>
      <c r="BJ9" s="164" t="s">
        <v>221</v>
      </c>
      <c r="BK9" s="153" t="s">
        <v>221</v>
      </c>
    </row>
    <row r="10" spans="1:63" x14ac:dyDescent="0.25">
      <c r="A10" s="149">
        <v>7</v>
      </c>
      <c r="B10" s="150">
        <v>12066112</v>
      </c>
      <c r="C10" s="151" t="s">
        <v>218</v>
      </c>
      <c r="D10" s="152" t="s">
        <v>233</v>
      </c>
      <c r="E10" s="153">
        <v>1</v>
      </c>
      <c r="F10" s="152" t="s">
        <v>219</v>
      </c>
      <c r="G10" s="152">
        <v>351629</v>
      </c>
      <c r="H10" s="154" t="s">
        <v>240</v>
      </c>
      <c r="I10" s="155" t="s">
        <v>273</v>
      </c>
      <c r="J10" s="155" t="s">
        <v>304</v>
      </c>
      <c r="K10" s="154" t="s">
        <v>332</v>
      </c>
      <c r="L10" s="156">
        <v>38617</v>
      </c>
      <c r="M10" s="176">
        <v>14</v>
      </c>
      <c r="N10" s="191">
        <v>0</v>
      </c>
      <c r="O10" s="157" t="s">
        <v>231</v>
      </c>
      <c r="P10" s="157" t="s">
        <v>232</v>
      </c>
      <c r="Q10" s="157" t="s">
        <v>21</v>
      </c>
      <c r="R10" s="158">
        <v>130170.64</v>
      </c>
      <c r="S10" s="159">
        <v>87583.31</v>
      </c>
      <c r="T10" s="156">
        <v>42587.33</v>
      </c>
      <c r="U10" s="156">
        <v>0</v>
      </c>
      <c r="V10" s="158">
        <v>0</v>
      </c>
      <c r="W10" s="158">
        <v>3116.65</v>
      </c>
      <c r="X10" s="156">
        <v>45783.43</v>
      </c>
      <c r="Y10" s="154" t="s">
        <v>21</v>
      </c>
      <c r="Z10" s="154" t="s">
        <v>21</v>
      </c>
      <c r="AA10" s="154" t="s">
        <v>21</v>
      </c>
      <c r="AB10" s="154" t="s">
        <v>221</v>
      </c>
      <c r="AC10" s="154" t="s">
        <v>21</v>
      </c>
      <c r="AD10" s="158">
        <v>0</v>
      </c>
      <c r="AE10" s="158">
        <v>0</v>
      </c>
      <c r="AF10" s="158">
        <v>0</v>
      </c>
      <c r="AG10" s="158">
        <v>0</v>
      </c>
      <c r="AH10" s="158">
        <v>0</v>
      </c>
      <c r="AI10" s="158">
        <v>0</v>
      </c>
      <c r="AJ10" s="155">
        <v>44638</v>
      </c>
      <c r="AK10" s="156">
        <v>5850.9800000000005</v>
      </c>
      <c r="AL10" s="160" t="s">
        <v>542</v>
      </c>
      <c r="AM10" s="162">
        <v>1</v>
      </c>
      <c r="AN10" s="155">
        <v>47659</v>
      </c>
      <c r="AO10" s="152" t="s">
        <v>21</v>
      </c>
      <c r="AP10" s="152" t="s">
        <v>21</v>
      </c>
      <c r="AQ10" s="154" t="s">
        <v>20</v>
      </c>
      <c r="AR10" s="154" t="s">
        <v>467</v>
      </c>
      <c r="AS10" s="154" t="s">
        <v>335</v>
      </c>
      <c r="AT10" s="161" t="s">
        <v>397</v>
      </c>
      <c r="AU10" s="161" t="s">
        <v>493</v>
      </c>
      <c r="AV10" s="191">
        <v>278597.03999999998</v>
      </c>
      <c r="AW10" s="191">
        <v>716100</v>
      </c>
      <c r="AX10" s="192">
        <v>44344</v>
      </c>
      <c r="AY10" s="192">
        <v>44519</v>
      </c>
      <c r="AZ10" s="161" t="s">
        <v>21</v>
      </c>
      <c r="BA10" s="161" t="s">
        <v>21</v>
      </c>
      <c r="BB10" s="161" t="s">
        <v>20</v>
      </c>
      <c r="BC10" s="161" t="s">
        <v>230</v>
      </c>
      <c r="BD10" s="163" t="s">
        <v>221</v>
      </c>
      <c r="BE10" s="163" t="s">
        <v>221</v>
      </c>
      <c r="BF10" s="153" t="s">
        <v>21</v>
      </c>
      <c r="BG10" s="153" t="s">
        <v>21</v>
      </c>
      <c r="BH10" s="153" t="s">
        <v>20</v>
      </c>
      <c r="BI10" s="164" t="s">
        <v>221</v>
      </c>
      <c r="BJ10" s="164" t="s">
        <v>221</v>
      </c>
      <c r="BK10" s="153" t="s">
        <v>221</v>
      </c>
    </row>
    <row r="11" spans="1:63" x14ac:dyDescent="0.25">
      <c r="A11" s="149">
        <v>8</v>
      </c>
      <c r="B11" s="150">
        <v>12085771</v>
      </c>
      <c r="C11" s="151" t="s">
        <v>218</v>
      </c>
      <c r="D11" s="152" t="s">
        <v>233</v>
      </c>
      <c r="E11" s="153">
        <v>1</v>
      </c>
      <c r="F11" s="152" t="s">
        <v>219</v>
      </c>
      <c r="G11" s="152">
        <v>351629</v>
      </c>
      <c r="H11" s="154" t="s">
        <v>241</v>
      </c>
      <c r="I11" s="155" t="s">
        <v>274</v>
      </c>
      <c r="J11" s="155" t="s">
        <v>305</v>
      </c>
      <c r="K11" s="154" t="s">
        <v>333</v>
      </c>
      <c r="L11" s="156">
        <v>334840.67</v>
      </c>
      <c r="M11" s="176">
        <v>14</v>
      </c>
      <c r="N11" s="191">
        <v>0</v>
      </c>
      <c r="O11" s="157" t="s">
        <v>231</v>
      </c>
      <c r="P11" s="157" t="s">
        <v>232</v>
      </c>
      <c r="Q11" s="157" t="s">
        <v>21</v>
      </c>
      <c r="R11" s="158">
        <v>316401.39</v>
      </c>
      <c r="S11" s="159">
        <v>209688.45</v>
      </c>
      <c r="T11" s="156">
        <v>106712.94</v>
      </c>
      <c r="U11" s="156">
        <v>0</v>
      </c>
      <c r="V11" s="158">
        <v>0</v>
      </c>
      <c r="W11" s="158">
        <v>316401.39</v>
      </c>
      <c r="X11" s="156">
        <v>84242.55</v>
      </c>
      <c r="Y11" s="154" t="s">
        <v>21</v>
      </c>
      <c r="Z11" s="154" t="s">
        <v>21</v>
      </c>
      <c r="AA11" s="154" t="s">
        <v>21</v>
      </c>
      <c r="AB11" s="154" t="s">
        <v>221</v>
      </c>
      <c r="AC11" s="154" t="s">
        <v>21</v>
      </c>
      <c r="AD11" s="158">
        <v>0</v>
      </c>
      <c r="AE11" s="158">
        <v>0</v>
      </c>
      <c r="AF11" s="158">
        <v>0</v>
      </c>
      <c r="AG11" s="158">
        <v>0</v>
      </c>
      <c r="AH11" s="158">
        <v>0</v>
      </c>
      <c r="AI11" s="158">
        <v>0</v>
      </c>
      <c r="AJ11" s="155">
        <v>44580</v>
      </c>
      <c r="AK11" s="156">
        <v>10000</v>
      </c>
      <c r="AL11" s="160">
        <v>1100</v>
      </c>
      <c r="AM11" s="162">
        <v>1</v>
      </c>
      <c r="AN11" s="155">
        <v>48748</v>
      </c>
      <c r="AO11" s="152" t="s">
        <v>21</v>
      </c>
      <c r="AP11" s="152" t="s">
        <v>21</v>
      </c>
      <c r="AQ11" s="154" t="s">
        <v>20</v>
      </c>
      <c r="AR11" s="154" t="s">
        <v>468</v>
      </c>
      <c r="AS11" s="154" t="s">
        <v>335</v>
      </c>
      <c r="AT11" s="161" t="s">
        <v>397</v>
      </c>
      <c r="AU11" s="161" t="s">
        <v>494</v>
      </c>
      <c r="AV11" s="191">
        <v>214135</v>
      </c>
      <c r="AW11" s="191">
        <v>685200</v>
      </c>
      <c r="AX11" s="192">
        <v>44459</v>
      </c>
      <c r="AY11" s="192">
        <v>44378</v>
      </c>
      <c r="AZ11" s="161" t="s">
        <v>21</v>
      </c>
      <c r="BA11" s="161" t="s">
        <v>21</v>
      </c>
      <c r="BB11" s="161" t="s">
        <v>20</v>
      </c>
      <c r="BC11" s="161" t="s">
        <v>230</v>
      </c>
      <c r="BD11" s="163" t="s">
        <v>221</v>
      </c>
      <c r="BE11" s="163" t="s">
        <v>221</v>
      </c>
      <c r="BF11" s="153" t="s">
        <v>21</v>
      </c>
      <c r="BG11" s="153" t="s">
        <v>21</v>
      </c>
      <c r="BH11" s="153" t="s">
        <v>20</v>
      </c>
      <c r="BI11" s="164" t="s">
        <v>221</v>
      </c>
      <c r="BJ11" s="164" t="s">
        <v>221</v>
      </c>
      <c r="BK11" s="153" t="s">
        <v>221</v>
      </c>
    </row>
    <row r="12" spans="1:63" x14ac:dyDescent="0.25">
      <c r="A12" s="149">
        <v>9</v>
      </c>
      <c r="B12" s="150">
        <v>12064454</v>
      </c>
      <c r="C12" s="151" t="s">
        <v>218</v>
      </c>
      <c r="D12" s="152" t="s">
        <v>233</v>
      </c>
      <c r="E12" s="153">
        <v>1</v>
      </c>
      <c r="F12" s="152" t="s">
        <v>219</v>
      </c>
      <c r="G12" s="152">
        <v>351629</v>
      </c>
      <c r="H12" s="154" t="s">
        <v>242</v>
      </c>
      <c r="I12" s="155" t="s">
        <v>275</v>
      </c>
      <c r="J12" s="155" t="s">
        <v>306</v>
      </c>
      <c r="K12" s="154" t="s">
        <v>332</v>
      </c>
      <c r="L12" s="156">
        <v>39603</v>
      </c>
      <c r="M12" s="176">
        <v>0</v>
      </c>
      <c r="N12" s="191">
        <v>0</v>
      </c>
      <c r="O12" s="157" t="s">
        <v>231</v>
      </c>
      <c r="P12" s="157" t="s">
        <v>232</v>
      </c>
      <c r="Q12" s="157" t="s">
        <v>21</v>
      </c>
      <c r="R12" s="158">
        <v>1589924.8</v>
      </c>
      <c r="S12" s="159">
        <v>1266019.98</v>
      </c>
      <c r="T12" s="156">
        <v>323904.82</v>
      </c>
      <c r="U12" s="156">
        <v>0</v>
      </c>
      <c r="V12" s="158">
        <v>0</v>
      </c>
      <c r="W12" s="158">
        <v>38067.26</v>
      </c>
      <c r="X12" s="156">
        <v>510862.38</v>
      </c>
      <c r="Y12" s="154" t="s">
        <v>21</v>
      </c>
      <c r="Z12" s="154" t="s">
        <v>21</v>
      </c>
      <c r="AA12" s="154" t="s">
        <v>21</v>
      </c>
      <c r="AB12" s="154" t="s">
        <v>221</v>
      </c>
      <c r="AC12" s="154" t="s">
        <v>21</v>
      </c>
      <c r="AD12" s="158">
        <v>0</v>
      </c>
      <c r="AE12" s="158">
        <v>0</v>
      </c>
      <c r="AF12" s="158">
        <v>0</v>
      </c>
      <c r="AG12" s="158">
        <v>0</v>
      </c>
      <c r="AH12" s="158">
        <v>0</v>
      </c>
      <c r="AI12" s="158">
        <v>0</v>
      </c>
      <c r="AJ12" s="155">
        <v>44510</v>
      </c>
      <c r="AK12" s="156">
        <v>2337.64</v>
      </c>
      <c r="AL12" s="160">
        <v>6393</v>
      </c>
      <c r="AM12" s="162">
        <v>3</v>
      </c>
      <c r="AN12" s="155">
        <v>41039</v>
      </c>
      <c r="AO12" s="152" t="s">
        <v>21</v>
      </c>
      <c r="AP12" s="152" t="s">
        <v>21</v>
      </c>
      <c r="AQ12" s="154" t="s">
        <v>20</v>
      </c>
      <c r="AR12" s="154" t="s">
        <v>469</v>
      </c>
      <c r="AS12" s="154" t="s">
        <v>335</v>
      </c>
      <c r="AT12" s="161" t="s">
        <v>397</v>
      </c>
      <c r="AU12" s="161" t="s">
        <v>495</v>
      </c>
      <c r="AV12" s="191">
        <v>290000</v>
      </c>
      <c r="AW12" s="191">
        <v>617200</v>
      </c>
      <c r="AX12" s="192">
        <v>44347</v>
      </c>
      <c r="AY12" s="192">
        <v>44376</v>
      </c>
      <c r="AZ12" s="161" t="s">
        <v>21</v>
      </c>
      <c r="BA12" s="161" t="s">
        <v>21</v>
      </c>
      <c r="BB12" s="161" t="s">
        <v>20</v>
      </c>
      <c r="BC12" s="161" t="s">
        <v>230</v>
      </c>
      <c r="BD12" s="163" t="s">
        <v>221</v>
      </c>
      <c r="BE12" s="163" t="s">
        <v>221</v>
      </c>
      <c r="BF12" s="153" t="s">
        <v>21</v>
      </c>
      <c r="BG12" s="153" t="s">
        <v>21</v>
      </c>
      <c r="BH12" s="153" t="s">
        <v>20</v>
      </c>
      <c r="BI12" s="164" t="s">
        <v>221</v>
      </c>
      <c r="BJ12" s="164" t="s">
        <v>221</v>
      </c>
      <c r="BK12" s="153" t="s">
        <v>221</v>
      </c>
    </row>
    <row r="13" spans="1:63" x14ac:dyDescent="0.25">
      <c r="A13" s="149">
        <v>10</v>
      </c>
      <c r="B13" s="150">
        <v>12064802</v>
      </c>
      <c r="C13" s="151" t="s">
        <v>218</v>
      </c>
      <c r="D13" s="152" t="s">
        <v>233</v>
      </c>
      <c r="E13" s="153">
        <v>1</v>
      </c>
      <c r="F13" s="152" t="s">
        <v>219</v>
      </c>
      <c r="G13" s="152">
        <v>351629</v>
      </c>
      <c r="H13" s="154" t="s">
        <v>243</v>
      </c>
      <c r="I13" s="155" t="s">
        <v>276</v>
      </c>
      <c r="J13" s="155" t="s">
        <v>307</v>
      </c>
      <c r="K13" s="154" t="s">
        <v>332</v>
      </c>
      <c r="L13" s="156">
        <v>55840</v>
      </c>
      <c r="M13" s="176">
        <v>0.1</v>
      </c>
      <c r="N13" s="191">
        <v>0</v>
      </c>
      <c r="O13" s="157" t="s">
        <v>231</v>
      </c>
      <c r="P13" s="157" t="s">
        <v>220</v>
      </c>
      <c r="Q13" s="157" t="s">
        <v>21</v>
      </c>
      <c r="R13" s="158">
        <v>4224065.1500000004</v>
      </c>
      <c r="S13" s="159">
        <v>2048375.25</v>
      </c>
      <c r="T13" s="156">
        <v>2175689.9</v>
      </c>
      <c r="U13" s="156">
        <v>0</v>
      </c>
      <c r="V13" s="158">
        <v>0</v>
      </c>
      <c r="W13" s="158">
        <v>101135.97</v>
      </c>
      <c r="X13" s="156">
        <v>901995.14</v>
      </c>
      <c r="Y13" s="154" t="s">
        <v>20</v>
      </c>
      <c r="Z13" s="154" t="s">
        <v>20</v>
      </c>
      <c r="AA13" s="154" t="s">
        <v>20</v>
      </c>
      <c r="AB13" s="154" t="s">
        <v>20</v>
      </c>
      <c r="AC13" s="154" t="s">
        <v>20</v>
      </c>
      <c r="AD13" s="158">
        <v>0</v>
      </c>
      <c r="AE13" s="158">
        <v>0</v>
      </c>
      <c r="AF13" s="158">
        <v>0</v>
      </c>
      <c r="AG13" s="158">
        <v>0</v>
      </c>
      <c r="AH13" s="158">
        <v>0</v>
      </c>
      <c r="AI13" s="158">
        <v>0</v>
      </c>
      <c r="AJ13" s="155">
        <v>41912</v>
      </c>
      <c r="AK13" s="156">
        <v>58594.03</v>
      </c>
      <c r="AL13" s="160">
        <v>5633</v>
      </c>
      <c r="AM13" s="153">
        <v>3</v>
      </c>
      <c r="AN13" s="155">
        <v>43924</v>
      </c>
      <c r="AO13" s="152" t="s">
        <v>21</v>
      </c>
      <c r="AP13" s="152" t="s">
        <v>21</v>
      </c>
      <c r="AQ13" s="154" t="s">
        <v>20</v>
      </c>
      <c r="AR13" s="154" t="s">
        <v>470</v>
      </c>
      <c r="AS13" s="154" t="s">
        <v>335</v>
      </c>
      <c r="AT13" s="161" t="s">
        <v>397</v>
      </c>
      <c r="AU13" s="161" t="s">
        <v>498</v>
      </c>
      <c r="AV13" s="191">
        <v>205767</v>
      </c>
      <c r="AW13" s="191">
        <v>386600</v>
      </c>
      <c r="AX13" s="192">
        <v>43923</v>
      </c>
      <c r="AY13" s="192">
        <v>44488</v>
      </c>
      <c r="AZ13" s="161" t="s">
        <v>21</v>
      </c>
      <c r="BA13" s="161" t="s">
        <v>21</v>
      </c>
      <c r="BB13" s="161" t="s">
        <v>20</v>
      </c>
      <c r="BC13" s="161" t="s">
        <v>230</v>
      </c>
      <c r="BD13" s="163" t="s">
        <v>20</v>
      </c>
      <c r="BE13" s="163" t="s">
        <v>221</v>
      </c>
      <c r="BF13" s="153" t="s">
        <v>21</v>
      </c>
      <c r="BG13" s="153" t="s">
        <v>21</v>
      </c>
      <c r="BH13" s="153" t="s">
        <v>20</v>
      </c>
      <c r="BI13" s="164" t="s">
        <v>221</v>
      </c>
      <c r="BJ13" s="164" t="s">
        <v>221</v>
      </c>
      <c r="BK13" s="153" t="s">
        <v>221</v>
      </c>
    </row>
    <row r="14" spans="1:63" x14ac:dyDescent="0.25">
      <c r="A14" s="149" t="s">
        <v>221</v>
      </c>
      <c r="B14" s="150" t="s">
        <v>221</v>
      </c>
      <c r="C14" s="150" t="s">
        <v>221</v>
      </c>
      <c r="D14" s="150" t="s">
        <v>221</v>
      </c>
      <c r="E14" s="150" t="s">
        <v>221</v>
      </c>
      <c r="F14" s="152" t="s">
        <v>219</v>
      </c>
      <c r="G14" s="152">
        <v>351629</v>
      </c>
      <c r="H14" s="150" t="s">
        <v>221</v>
      </c>
      <c r="I14" s="150" t="s">
        <v>221</v>
      </c>
      <c r="J14" s="150" t="s">
        <v>221</v>
      </c>
      <c r="K14" s="150" t="s">
        <v>221</v>
      </c>
      <c r="L14" s="150" t="s">
        <v>221</v>
      </c>
      <c r="M14" s="150" t="s">
        <v>221</v>
      </c>
      <c r="N14" s="150" t="s">
        <v>221</v>
      </c>
      <c r="O14" s="150" t="s">
        <v>221</v>
      </c>
      <c r="P14" s="150" t="s">
        <v>221</v>
      </c>
      <c r="Q14" s="150" t="s">
        <v>221</v>
      </c>
      <c r="R14" s="158">
        <v>0</v>
      </c>
      <c r="S14" s="159">
        <v>0</v>
      </c>
      <c r="T14" s="156">
        <v>0</v>
      </c>
      <c r="U14" s="156">
        <v>0</v>
      </c>
      <c r="V14" s="150" t="s">
        <v>221</v>
      </c>
      <c r="W14" s="150" t="s">
        <v>221</v>
      </c>
      <c r="X14" s="150" t="s">
        <v>221</v>
      </c>
      <c r="Y14" s="150" t="s">
        <v>221</v>
      </c>
      <c r="Z14" s="150" t="s">
        <v>221</v>
      </c>
      <c r="AA14" s="150" t="s">
        <v>221</v>
      </c>
      <c r="AB14" s="150" t="s">
        <v>221</v>
      </c>
      <c r="AC14" s="150" t="s">
        <v>221</v>
      </c>
      <c r="AD14" s="150" t="s">
        <v>221</v>
      </c>
      <c r="AE14" s="150" t="s">
        <v>221</v>
      </c>
      <c r="AF14" s="150" t="s">
        <v>221</v>
      </c>
      <c r="AG14" s="150" t="s">
        <v>221</v>
      </c>
      <c r="AH14" s="150" t="s">
        <v>221</v>
      </c>
      <c r="AI14" s="150" t="s">
        <v>221</v>
      </c>
      <c r="AJ14" s="150" t="s">
        <v>221</v>
      </c>
      <c r="AK14" s="150" t="s">
        <v>221</v>
      </c>
      <c r="AL14" s="150" t="s">
        <v>221</v>
      </c>
      <c r="AM14" s="150" t="s">
        <v>221</v>
      </c>
      <c r="AN14" s="150" t="s">
        <v>221</v>
      </c>
      <c r="AO14" s="150" t="s">
        <v>221</v>
      </c>
      <c r="AP14" s="150" t="s">
        <v>221</v>
      </c>
      <c r="AQ14" s="154" t="s">
        <v>21</v>
      </c>
      <c r="AR14" s="150" t="s">
        <v>471</v>
      </c>
      <c r="AS14" s="154" t="s">
        <v>222</v>
      </c>
      <c r="AT14" s="161" t="s">
        <v>371</v>
      </c>
      <c r="AU14" s="161" t="s">
        <v>496</v>
      </c>
      <c r="AV14" s="191">
        <v>656945.86</v>
      </c>
      <c r="AW14" s="191">
        <v>0</v>
      </c>
      <c r="AX14" s="192" t="s">
        <v>221</v>
      </c>
      <c r="AY14" s="192" t="s">
        <v>221</v>
      </c>
      <c r="AZ14" s="161" t="s">
        <v>20</v>
      </c>
      <c r="BA14" s="161" t="s">
        <v>21</v>
      </c>
      <c r="BB14" s="161" t="s">
        <v>20</v>
      </c>
      <c r="BC14" s="161" t="s">
        <v>398</v>
      </c>
      <c r="BD14" s="154" t="s">
        <v>221</v>
      </c>
      <c r="BE14" s="154" t="s">
        <v>221</v>
      </c>
      <c r="BF14" s="154" t="s">
        <v>221</v>
      </c>
      <c r="BG14" s="154" t="s">
        <v>221</v>
      </c>
      <c r="BH14" s="154" t="s">
        <v>221</v>
      </c>
      <c r="BI14" s="154" t="s">
        <v>221</v>
      </c>
      <c r="BJ14" s="154" t="s">
        <v>221</v>
      </c>
      <c r="BK14" s="154" t="s">
        <v>472</v>
      </c>
    </row>
    <row r="15" spans="1:63" x14ac:dyDescent="0.25">
      <c r="A15" s="149">
        <v>11</v>
      </c>
      <c r="B15" s="150">
        <v>12066874</v>
      </c>
      <c r="C15" s="151" t="s">
        <v>218</v>
      </c>
      <c r="D15" s="152" t="s">
        <v>223</v>
      </c>
      <c r="E15" s="153">
        <v>1</v>
      </c>
      <c r="F15" s="152" t="s">
        <v>219</v>
      </c>
      <c r="G15" s="152">
        <v>351629</v>
      </c>
      <c r="H15" s="154" t="s">
        <v>244</v>
      </c>
      <c r="I15" s="155" t="s">
        <v>277</v>
      </c>
      <c r="J15" s="155" t="s">
        <v>308</v>
      </c>
      <c r="K15" s="154" t="s">
        <v>332</v>
      </c>
      <c r="L15" s="156">
        <v>59400</v>
      </c>
      <c r="M15" s="176">
        <v>0.1</v>
      </c>
      <c r="N15" s="191">
        <v>0</v>
      </c>
      <c r="O15" s="157" t="s">
        <v>224</v>
      </c>
      <c r="P15" s="157" t="s">
        <v>220</v>
      </c>
      <c r="Q15" s="157" t="s">
        <v>21</v>
      </c>
      <c r="R15" s="158">
        <v>3449932.81</v>
      </c>
      <c r="S15" s="159">
        <v>2254643.06</v>
      </c>
      <c r="T15" s="156">
        <v>1195289.75</v>
      </c>
      <c r="U15" s="156">
        <v>0</v>
      </c>
      <c r="V15" s="158">
        <v>0</v>
      </c>
      <c r="W15" s="158">
        <v>82601.070000000007</v>
      </c>
      <c r="X15" s="156">
        <v>324267.55</v>
      </c>
      <c r="Y15" s="154" t="s">
        <v>20</v>
      </c>
      <c r="Z15" s="154" t="s">
        <v>221</v>
      </c>
      <c r="AA15" s="154" t="s">
        <v>20</v>
      </c>
      <c r="AB15" s="154" t="s">
        <v>20</v>
      </c>
      <c r="AC15" s="154" t="s">
        <v>20</v>
      </c>
      <c r="AD15" s="158">
        <v>0</v>
      </c>
      <c r="AE15" s="158">
        <v>0</v>
      </c>
      <c r="AF15" s="158">
        <v>0</v>
      </c>
      <c r="AG15" s="158">
        <v>0</v>
      </c>
      <c r="AH15" s="158">
        <v>0</v>
      </c>
      <c r="AI15" s="158">
        <v>0</v>
      </c>
      <c r="AJ15" s="155">
        <v>41912</v>
      </c>
      <c r="AK15" s="156">
        <v>58593.9</v>
      </c>
      <c r="AL15" s="160">
        <v>5391</v>
      </c>
      <c r="AM15" s="162">
        <v>3</v>
      </c>
      <c r="AN15" s="155">
        <v>44084</v>
      </c>
      <c r="AO15" s="152" t="s">
        <v>21</v>
      </c>
      <c r="AP15" s="152" t="s">
        <v>21</v>
      </c>
      <c r="AQ15" s="154" t="s">
        <v>21</v>
      </c>
      <c r="AR15" s="150" t="s">
        <v>473</v>
      </c>
      <c r="AS15" s="154" t="s">
        <v>222</v>
      </c>
      <c r="AT15" s="161" t="s">
        <v>389</v>
      </c>
      <c r="AU15" s="161" t="s">
        <v>497</v>
      </c>
      <c r="AV15" s="191">
        <v>656945.86</v>
      </c>
      <c r="AW15" s="191">
        <v>0</v>
      </c>
      <c r="AX15" s="192" t="s">
        <v>221</v>
      </c>
      <c r="AY15" s="192" t="s">
        <v>221</v>
      </c>
      <c r="AZ15" s="161" t="s">
        <v>20</v>
      </c>
      <c r="BA15" s="161" t="s">
        <v>21</v>
      </c>
      <c r="BB15" s="161" t="s">
        <v>20</v>
      </c>
      <c r="BC15" s="161" t="s">
        <v>398</v>
      </c>
      <c r="BD15" s="163" t="s">
        <v>20</v>
      </c>
      <c r="BE15" s="163" t="s">
        <v>221</v>
      </c>
      <c r="BF15" s="153" t="s">
        <v>21</v>
      </c>
      <c r="BG15" s="153" t="s">
        <v>21</v>
      </c>
      <c r="BH15" s="153" t="s">
        <v>20</v>
      </c>
      <c r="BI15" s="164" t="s">
        <v>221</v>
      </c>
      <c r="BJ15" s="164" t="s">
        <v>221</v>
      </c>
      <c r="BK15" s="154" t="s">
        <v>472</v>
      </c>
    </row>
    <row r="16" spans="1:63" x14ac:dyDescent="0.25">
      <c r="A16" s="149">
        <v>12</v>
      </c>
      <c r="B16" s="150">
        <v>12067699</v>
      </c>
      <c r="C16" s="151" t="s">
        <v>218</v>
      </c>
      <c r="D16" s="152" t="s">
        <v>223</v>
      </c>
      <c r="E16" s="153">
        <v>1</v>
      </c>
      <c r="F16" s="152" t="s">
        <v>219</v>
      </c>
      <c r="G16" s="152">
        <v>351629</v>
      </c>
      <c r="H16" s="154" t="s">
        <v>245</v>
      </c>
      <c r="I16" s="155" t="s">
        <v>278</v>
      </c>
      <c r="J16" s="155" t="s">
        <v>309</v>
      </c>
      <c r="K16" s="154" t="s">
        <v>332</v>
      </c>
      <c r="L16" s="156">
        <v>59400</v>
      </c>
      <c r="M16" s="176">
        <v>0.1</v>
      </c>
      <c r="N16" s="191">
        <v>0</v>
      </c>
      <c r="O16" s="157" t="s">
        <v>224</v>
      </c>
      <c r="P16" s="157" t="s">
        <v>220</v>
      </c>
      <c r="Q16" s="157" t="s">
        <v>21</v>
      </c>
      <c r="R16" s="158">
        <v>1843752.19</v>
      </c>
      <c r="S16" s="159">
        <v>993771.6</v>
      </c>
      <c r="T16" s="156">
        <v>849980.59</v>
      </c>
      <c r="U16" s="156">
        <v>0</v>
      </c>
      <c r="V16" s="158">
        <v>0</v>
      </c>
      <c r="W16" s="158">
        <v>44144.6</v>
      </c>
      <c r="X16" s="156">
        <v>0.01</v>
      </c>
      <c r="Y16" s="154" t="s">
        <v>20</v>
      </c>
      <c r="Z16" s="154" t="s">
        <v>221</v>
      </c>
      <c r="AA16" s="154" t="s">
        <v>20</v>
      </c>
      <c r="AB16" s="154" t="s">
        <v>20</v>
      </c>
      <c r="AC16" s="154" t="s">
        <v>20</v>
      </c>
      <c r="AD16" s="158">
        <v>0</v>
      </c>
      <c r="AE16" s="158">
        <v>0</v>
      </c>
      <c r="AF16" s="158">
        <v>0</v>
      </c>
      <c r="AG16" s="158">
        <v>0</v>
      </c>
      <c r="AH16" s="158">
        <v>0</v>
      </c>
      <c r="AI16" s="158">
        <v>0</v>
      </c>
      <c r="AJ16" s="155">
        <v>42642</v>
      </c>
      <c r="AK16" s="156">
        <v>1072.9000000000001</v>
      </c>
      <c r="AL16" s="160" t="s">
        <v>543</v>
      </c>
      <c r="AM16" s="153">
        <v>2</v>
      </c>
      <c r="AN16" s="155">
        <v>44267</v>
      </c>
      <c r="AO16" s="152" t="s">
        <v>21</v>
      </c>
      <c r="AP16" s="152" t="s">
        <v>21</v>
      </c>
      <c r="AQ16" s="154" t="s">
        <v>21</v>
      </c>
      <c r="AR16" s="154" t="s">
        <v>474</v>
      </c>
      <c r="AS16" s="154" t="s">
        <v>222</v>
      </c>
      <c r="AT16" s="161" t="s">
        <v>389</v>
      </c>
      <c r="AU16" s="161" t="s">
        <v>499</v>
      </c>
      <c r="AV16" s="191">
        <v>464793</v>
      </c>
      <c r="AW16" s="191">
        <v>0</v>
      </c>
      <c r="AX16" s="192" t="s">
        <v>221</v>
      </c>
      <c r="AY16" s="192" t="s">
        <v>221</v>
      </c>
      <c r="AZ16" s="161" t="s">
        <v>20</v>
      </c>
      <c r="BA16" s="161" t="s">
        <v>21</v>
      </c>
      <c r="BB16" s="161" t="s">
        <v>20</v>
      </c>
      <c r="BC16" s="161" t="s">
        <v>398</v>
      </c>
      <c r="BD16" s="163" t="s">
        <v>20</v>
      </c>
      <c r="BE16" s="163" t="s">
        <v>221</v>
      </c>
      <c r="BF16" s="153" t="s">
        <v>21</v>
      </c>
      <c r="BG16" s="153" t="s">
        <v>21</v>
      </c>
      <c r="BH16" s="153" t="s">
        <v>20</v>
      </c>
      <c r="BI16" s="164" t="s">
        <v>221</v>
      </c>
      <c r="BJ16" s="164" t="s">
        <v>221</v>
      </c>
      <c r="BK16" s="154" t="s">
        <v>472</v>
      </c>
    </row>
    <row r="17" spans="1:63" x14ac:dyDescent="0.25">
      <c r="A17" s="149">
        <v>13</v>
      </c>
      <c r="B17" s="150">
        <v>12072800</v>
      </c>
      <c r="C17" s="151" t="s">
        <v>218</v>
      </c>
      <c r="D17" s="152" t="s">
        <v>233</v>
      </c>
      <c r="E17" s="153">
        <v>1</v>
      </c>
      <c r="F17" s="152" t="s">
        <v>219</v>
      </c>
      <c r="G17" s="152">
        <v>351629</v>
      </c>
      <c r="H17" s="154" t="s">
        <v>246</v>
      </c>
      <c r="I17" s="155" t="s">
        <v>279</v>
      </c>
      <c r="J17" s="155" t="s">
        <v>310</v>
      </c>
      <c r="K17" s="154" t="s">
        <v>333</v>
      </c>
      <c r="L17" s="156">
        <v>1484440</v>
      </c>
      <c r="M17" s="176">
        <v>0.1</v>
      </c>
      <c r="N17" s="191">
        <v>0</v>
      </c>
      <c r="O17" s="157" t="s">
        <v>231</v>
      </c>
      <c r="P17" s="157" t="s">
        <v>220</v>
      </c>
      <c r="Q17" s="157" t="s">
        <v>21</v>
      </c>
      <c r="R17" s="158">
        <v>1491391.46</v>
      </c>
      <c r="S17" s="159">
        <v>1472213.34</v>
      </c>
      <c r="T17" s="156">
        <v>19178.12</v>
      </c>
      <c r="U17" s="156">
        <v>0</v>
      </c>
      <c r="V17" s="158">
        <v>0</v>
      </c>
      <c r="W17" s="158">
        <v>1491391.46</v>
      </c>
      <c r="X17" s="156">
        <v>983897.68</v>
      </c>
      <c r="Y17" s="154" t="s">
        <v>20</v>
      </c>
      <c r="Z17" s="154" t="s">
        <v>20</v>
      </c>
      <c r="AA17" s="154" t="s">
        <v>20</v>
      </c>
      <c r="AB17" s="154" t="s">
        <v>221</v>
      </c>
      <c r="AC17" s="154" t="s">
        <v>21</v>
      </c>
      <c r="AD17" s="158">
        <v>454.55</v>
      </c>
      <c r="AE17" s="158">
        <v>2763.62</v>
      </c>
      <c r="AF17" s="158">
        <v>1380.89</v>
      </c>
      <c r="AG17" s="158">
        <v>981.81</v>
      </c>
      <c r="AH17" s="158">
        <v>327.27</v>
      </c>
      <c r="AI17" s="158">
        <v>0</v>
      </c>
      <c r="AJ17" s="155">
        <v>45860</v>
      </c>
      <c r="AK17" s="156">
        <v>327.27</v>
      </c>
      <c r="AL17" s="160" t="s">
        <v>544</v>
      </c>
      <c r="AM17" s="153">
        <v>3</v>
      </c>
      <c r="AN17" s="155">
        <v>41506</v>
      </c>
      <c r="AO17" s="152" t="s">
        <v>21</v>
      </c>
      <c r="AP17" s="152" t="s">
        <v>21</v>
      </c>
      <c r="AQ17" s="154" t="s">
        <v>20</v>
      </c>
      <c r="AR17" s="154" t="s">
        <v>475</v>
      </c>
      <c r="AS17" s="154" t="s">
        <v>335</v>
      </c>
      <c r="AT17" s="161" t="s">
        <v>400</v>
      </c>
      <c r="AU17" s="161" t="s">
        <v>500</v>
      </c>
      <c r="AV17" s="191">
        <v>2166607</v>
      </c>
      <c r="AW17" s="191">
        <v>3885200</v>
      </c>
      <c r="AX17" s="192">
        <v>44376</v>
      </c>
      <c r="AY17" s="192" t="s">
        <v>221</v>
      </c>
      <c r="AZ17" s="161" t="s">
        <v>21</v>
      </c>
      <c r="BA17" s="161" t="s">
        <v>21</v>
      </c>
      <c r="BB17" s="161" t="s">
        <v>20</v>
      </c>
      <c r="BC17" s="161" t="s">
        <v>230</v>
      </c>
      <c r="BD17" s="163" t="s">
        <v>20</v>
      </c>
      <c r="BE17" s="163" t="s">
        <v>221</v>
      </c>
      <c r="BF17" s="153" t="s">
        <v>21</v>
      </c>
      <c r="BG17" s="153" t="s">
        <v>21</v>
      </c>
      <c r="BH17" s="153" t="s">
        <v>20</v>
      </c>
      <c r="BI17" s="164" t="s">
        <v>221</v>
      </c>
      <c r="BJ17" s="164" t="s">
        <v>221</v>
      </c>
      <c r="BK17" s="153" t="s">
        <v>221</v>
      </c>
    </row>
    <row r="18" spans="1:63" x14ac:dyDescent="0.25">
      <c r="A18" s="149">
        <v>14</v>
      </c>
      <c r="B18" s="150">
        <v>12069092</v>
      </c>
      <c r="C18" s="151" t="s">
        <v>218</v>
      </c>
      <c r="D18" s="152" t="s">
        <v>233</v>
      </c>
      <c r="E18" s="153">
        <v>1</v>
      </c>
      <c r="F18" s="152" t="s">
        <v>219</v>
      </c>
      <c r="G18" s="152">
        <v>351629</v>
      </c>
      <c r="H18" s="154" t="s">
        <v>247</v>
      </c>
      <c r="I18" s="155" t="s">
        <v>280</v>
      </c>
      <c r="J18" s="155" t="s">
        <v>311</v>
      </c>
      <c r="K18" s="154" t="s">
        <v>333</v>
      </c>
      <c r="L18" s="156">
        <v>200000</v>
      </c>
      <c r="M18" s="176">
        <v>0.1</v>
      </c>
      <c r="N18" s="191">
        <v>0</v>
      </c>
      <c r="O18" s="157" t="s">
        <v>231</v>
      </c>
      <c r="P18" s="157" t="s">
        <v>232</v>
      </c>
      <c r="Q18" s="157" t="s">
        <v>21</v>
      </c>
      <c r="R18" s="158">
        <v>166435.49</v>
      </c>
      <c r="S18" s="159">
        <v>148483.22</v>
      </c>
      <c r="T18" s="156">
        <v>17952.27</v>
      </c>
      <c r="U18" s="156">
        <v>0</v>
      </c>
      <c r="V18" s="158">
        <v>0</v>
      </c>
      <c r="W18" s="158">
        <v>166435.49</v>
      </c>
      <c r="X18" s="156">
        <v>107508.76</v>
      </c>
      <c r="Y18" s="154" t="s">
        <v>21</v>
      </c>
      <c r="Z18" s="154" t="s">
        <v>21</v>
      </c>
      <c r="AA18" s="154" t="s">
        <v>20</v>
      </c>
      <c r="AB18" s="154" t="s">
        <v>21</v>
      </c>
      <c r="AC18" s="154" t="s">
        <v>20</v>
      </c>
      <c r="AD18" s="158">
        <v>0</v>
      </c>
      <c r="AE18" s="158">
        <v>0</v>
      </c>
      <c r="AF18" s="158">
        <v>0</v>
      </c>
      <c r="AG18" s="158">
        <v>0</v>
      </c>
      <c r="AH18" s="158">
        <v>0</v>
      </c>
      <c r="AI18" s="158">
        <v>0</v>
      </c>
      <c r="AJ18" s="155">
        <v>42271</v>
      </c>
      <c r="AK18" s="156">
        <v>18441.61</v>
      </c>
      <c r="AL18" s="160" t="s">
        <v>545</v>
      </c>
      <c r="AM18" s="153">
        <v>3</v>
      </c>
      <c r="AN18" s="155">
        <v>47400</v>
      </c>
      <c r="AO18" s="152" t="s">
        <v>21</v>
      </c>
      <c r="AP18" s="152" t="s">
        <v>21</v>
      </c>
      <c r="AQ18" s="154" t="s">
        <v>20</v>
      </c>
      <c r="AR18" s="154" t="s">
        <v>476</v>
      </c>
      <c r="AS18" s="154" t="s">
        <v>335</v>
      </c>
      <c r="AT18" s="161" t="s">
        <v>397</v>
      </c>
      <c r="AU18" s="161" t="s">
        <v>501</v>
      </c>
      <c r="AV18" s="191">
        <v>313115</v>
      </c>
      <c r="AW18" s="191">
        <v>313115</v>
      </c>
      <c r="AX18" s="192">
        <v>43357</v>
      </c>
      <c r="AY18" s="192" t="s">
        <v>221</v>
      </c>
      <c r="AZ18" s="161" t="s">
        <v>21</v>
      </c>
      <c r="BA18" s="161" t="s">
        <v>21</v>
      </c>
      <c r="BB18" s="161" t="s">
        <v>20</v>
      </c>
      <c r="BC18" s="161" t="s">
        <v>230</v>
      </c>
      <c r="BD18" s="163" t="s">
        <v>20</v>
      </c>
      <c r="BE18" s="163" t="s">
        <v>221</v>
      </c>
      <c r="BF18" s="153" t="s">
        <v>21</v>
      </c>
      <c r="BG18" s="153" t="s">
        <v>21</v>
      </c>
      <c r="BH18" s="153" t="s">
        <v>20</v>
      </c>
      <c r="BI18" s="164" t="s">
        <v>221</v>
      </c>
      <c r="BJ18" s="164" t="s">
        <v>221</v>
      </c>
      <c r="BK18" s="153" t="s">
        <v>221</v>
      </c>
    </row>
    <row r="19" spans="1:63" x14ac:dyDescent="0.25">
      <c r="A19" s="149">
        <v>15</v>
      </c>
      <c r="B19" s="150">
        <v>12087711</v>
      </c>
      <c r="C19" s="151" t="s">
        <v>218</v>
      </c>
      <c r="D19" s="152" t="s">
        <v>233</v>
      </c>
      <c r="E19" s="153">
        <v>1</v>
      </c>
      <c r="F19" s="152" t="s">
        <v>219</v>
      </c>
      <c r="G19" s="152">
        <v>351629</v>
      </c>
      <c r="H19" s="154" t="s">
        <v>248</v>
      </c>
      <c r="I19" s="155" t="s">
        <v>281</v>
      </c>
      <c r="J19" s="155" t="s">
        <v>312</v>
      </c>
      <c r="K19" s="154" t="s">
        <v>333</v>
      </c>
      <c r="L19" s="156">
        <v>66000</v>
      </c>
      <c r="M19" s="176">
        <v>0.1</v>
      </c>
      <c r="N19" s="191">
        <v>0</v>
      </c>
      <c r="O19" s="157" t="s">
        <v>231</v>
      </c>
      <c r="P19" s="157" t="s">
        <v>220</v>
      </c>
      <c r="Q19" s="157" t="s">
        <v>21</v>
      </c>
      <c r="R19" s="158">
        <v>26352.36</v>
      </c>
      <c r="S19" s="159">
        <v>21997.119999999999</v>
      </c>
      <c r="T19" s="156">
        <v>4355.24</v>
      </c>
      <c r="U19" s="156">
        <v>0</v>
      </c>
      <c r="V19" s="158">
        <v>0</v>
      </c>
      <c r="W19" s="158">
        <v>26352.36</v>
      </c>
      <c r="X19" s="156">
        <v>9646.99</v>
      </c>
      <c r="Y19" s="154" t="s">
        <v>21</v>
      </c>
      <c r="Z19" s="154" t="s">
        <v>21</v>
      </c>
      <c r="AA19" s="154" t="s">
        <v>21</v>
      </c>
      <c r="AB19" s="154" t="s">
        <v>21</v>
      </c>
      <c r="AC19" s="154" t="s">
        <v>20</v>
      </c>
      <c r="AD19" s="158">
        <v>0</v>
      </c>
      <c r="AE19" s="158">
        <v>0</v>
      </c>
      <c r="AF19" s="158">
        <v>0</v>
      </c>
      <c r="AG19" s="158">
        <v>0</v>
      </c>
      <c r="AH19" s="158">
        <v>0</v>
      </c>
      <c r="AI19" s="158">
        <v>0</v>
      </c>
      <c r="AJ19" s="155">
        <v>42271</v>
      </c>
      <c r="AK19" s="156">
        <v>3251.7400000000002</v>
      </c>
      <c r="AL19" s="160" t="s">
        <v>546</v>
      </c>
      <c r="AM19" s="153">
        <v>1</v>
      </c>
      <c r="AN19" s="155">
        <v>44017</v>
      </c>
      <c r="AO19" s="152" t="s">
        <v>21</v>
      </c>
      <c r="AP19" s="152" t="s">
        <v>21</v>
      </c>
      <c r="AQ19" s="154" t="s">
        <v>20</v>
      </c>
      <c r="AR19" s="154">
        <v>5610</v>
      </c>
      <c r="AS19" s="154" t="s">
        <v>335</v>
      </c>
      <c r="AT19" s="161" t="s">
        <v>9</v>
      </c>
      <c r="AU19" s="161" t="s">
        <v>502</v>
      </c>
      <c r="AV19" s="191">
        <v>97186</v>
      </c>
      <c r="AW19" s="191">
        <v>97186</v>
      </c>
      <c r="AX19" s="192">
        <v>43371</v>
      </c>
      <c r="AY19" s="192" t="s">
        <v>221</v>
      </c>
      <c r="AZ19" s="161" t="s">
        <v>21</v>
      </c>
      <c r="BA19" s="161" t="s">
        <v>21</v>
      </c>
      <c r="BB19" s="161" t="s">
        <v>20</v>
      </c>
      <c r="BC19" s="161" t="s">
        <v>230</v>
      </c>
      <c r="BD19" s="163" t="s">
        <v>221</v>
      </c>
      <c r="BE19" s="163" t="s">
        <v>221</v>
      </c>
      <c r="BF19" s="153" t="s">
        <v>21</v>
      </c>
      <c r="BG19" s="153" t="s">
        <v>21</v>
      </c>
      <c r="BH19" s="153" t="s">
        <v>21</v>
      </c>
      <c r="BI19" s="164" t="s">
        <v>221</v>
      </c>
      <c r="BJ19" s="164" t="s">
        <v>221</v>
      </c>
      <c r="BK19" s="153" t="s">
        <v>221</v>
      </c>
    </row>
    <row r="20" spans="1:63" x14ac:dyDescent="0.25">
      <c r="A20" s="149">
        <v>16</v>
      </c>
      <c r="B20" s="150">
        <v>12068314</v>
      </c>
      <c r="C20" s="151" t="s">
        <v>218</v>
      </c>
      <c r="D20" s="152" t="s">
        <v>233</v>
      </c>
      <c r="E20" s="153">
        <v>1</v>
      </c>
      <c r="F20" s="152" t="s">
        <v>219</v>
      </c>
      <c r="G20" s="152">
        <v>351629</v>
      </c>
      <c r="H20" s="154" t="s">
        <v>249</v>
      </c>
      <c r="I20" s="155" t="s">
        <v>282</v>
      </c>
      <c r="J20" s="155" t="s">
        <v>313</v>
      </c>
      <c r="K20" s="154" t="s">
        <v>333</v>
      </c>
      <c r="L20" s="156">
        <v>175000</v>
      </c>
      <c r="M20" s="176">
        <v>0</v>
      </c>
      <c r="N20" s="191">
        <v>0</v>
      </c>
      <c r="O20" s="157" t="s">
        <v>231</v>
      </c>
      <c r="P20" s="157" t="s">
        <v>220</v>
      </c>
      <c r="Q20" s="157" t="s">
        <v>21</v>
      </c>
      <c r="R20" s="158">
        <v>251476.13</v>
      </c>
      <c r="S20" s="159">
        <v>143945.21</v>
      </c>
      <c r="T20" s="156">
        <v>107530.92</v>
      </c>
      <c r="U20" s="156">
        <v>0</v>
      </c>
      <c r="V20" s="158">
        <v>0</v>
      </c>
      <c r="W20" s="158">
        <v>251476.13</v>
      </c>
      <c r="X20" s="156">
        <v>92287.039999999994</v>
      </c>
      <c r="Y20" s="154" t="s">
        <v>20</v>
      </c>
      <c r="Z20" s="154" t="s">
        <v>20</v>
      </c>
      <c r="AA20" s="154" t="s">
        <v>20</v>
      </c>
      <c r="AB20" s="154" t="s">
        <v>221</v>
      </c>
      <c r="AC20" s="154" t="s">
        <v>21</v>
      </c>
      <c r="AD20" s="158">
        <v>0</v>
      </c>
      <c r="AE20" s="158">
        <v>0</v>
      </c>
      <c r="AF20" s="158">
        <v>0</v>
      </c>
      <c r="AG20" s="158">
        <v>0</v>
      </c>
      <c r="AH20" s="158">
        <v>0</v>
      </c>
      <c r="AI20" s="158">
        <v>0</v>
      </c>
      <c r="AJ20" s="155">
        <v>41235</v>
      </c>
      <c r="AK20" s="156">
        <v>21091.97</v>
      </c>
      <c r="AL20" s="160">
        <v>4633</v>
      </c>
      <c r="AM20" s="153">
        <v>1</v>
      </c>
      <c r="AN20" s="155">
        <v>42099</v>
      </c>
      <c r="AO20" s="152" t="s">
        <v>21</v>
      </c>
      <c r="AP20" s="152" t="s">
        <v>21</v>
      </c>
      <c r="AQ20" s="154" t="s">
        <v>20</v>
      </c>
      <c r="AR20" s="154" t="s">
        <v>477</v>
      </c>
      <c r="AS20" s="154" t="s">
        <v>335</v>
      </c>
      <c r="AT20" s="161" t="s">
        <v>397</v>
      </c>
      <c r="AU20" s="161" t="s">
        <v>503</v>
      </c>
      <c r="AV20" s="191">
        <v>146294</v>
      </c>
      <c r="AW20" s="191">
        <v>146294</v>
      </c>
      <c r="AX20" s="192">
        <v>43364</v>
      </c>
      <c r="AY20" s="192">
        <v>43362</v>
      </c>
      <c r="AZ20" s="161" t="s">
        <v>21</v>
      </c>
      <c r="BA20" s="161" t="s">
        <v>21</v>
      </c>
      <c r="BB20" s="161" t="s">
        <v>20</v>
      </c>
      <c r="BC20" s="161" t="s">
        <v>230</v>
      </c>
      <c r="BD20" s="163" t="s">
        <v>221</v>
      </c>
      <c r="BE20" s="163" t="s">
        <v>221</v>
      </c>
      <c r="BF20" s="153" t="s">
        <v>21</v>
      </c>
      <c r="BG20" s="153" t="s">
        <v>21</v>
      </c>
      <c r="BH20" s="153" t="s">
        <v>20</v>
      </c>
      <c r="BI20" s="164" t="s">
        <v>221</v>
      </c>
      <c r="BJ20" s="164" t="s">
        <v>221</v>
      </c>
      <c r="BK20" s="153" t="s">
        <v>221</v>
      </c>
    </row>
    <row r="21" spans="1:63" x14ac:dyDescent="0.25">
      <c r="A21" s="149" t="s">
        <v>221</v>
      </c>
      <c r="B21" s="150" t="s">
        <v>221</v>
      </c>
      <c r="C21" s="150" t="s">
        <v>221</v>
      </c>
      <c r="D21" s="150" t="s">
        <v>221</v>
      </c>
      <c r="E21" s="150" t="s">
        <v>221</v>
      </c>
      <c r="F21" s="152" t="s">
        <v>219</v>
      </c>
      <c r="G21" s="152">
        <v>351629</v>
      </c>
      <c r="H21" s="150" t="s">
        <v>221</v>
      </c>
      <c r="I21" s="150" t="s">
        <v>221</v>
      </c>
      <c r="J21" s="150" t="s">
        <v>221</v>
      </c>
      <c r="K21" s="150" t="s">
        <v>221</v>
      </c>
      <c r="L21" s="150" t="s">
        <v>221</v>
      </c>
      <c r="M21" s="150" t="s">
        <v>221</v>
      </c>
      <c r="N21" s="150" t="s">
        <v>221</v>
      </c>
      <c r="O21" s="150" t="s">
        <v>221</v>
      </c>
      <c r="P21" s="150" t="s">
        <v>221</v>
      </c>
      <c r="Q21" s="150" t="s">
        <v>221</v>
      </c>
      <c r="R21" s="158">
        <v>0</v>
      </c>
      <c r="S21" s="159">
        <v>0</v>
      </c>
      <c r="T21" s="156">
        <v>0</v>
      </c>
      <c r="U21" s="156">
        <v>0</v>
      </c>
      <c r="V21" s="150" t="s">
        <v>221</v>
      </c>
      <c r="W21" s="150" t="s">
        <v>221</v>
      </c>
      <c r="X21" s="150" t="s">
        <v>221</v>
      </c>
      <c r="Y21" s="150" t="s">
        <v>221</v>
      </c>
      <c r="Z21" s="150" t="s">
        <v>221</v>
      </c>
      <c r="AA21" s="150" t="s">
        <v>221</v>
      </c>
      <c r="AB21" s="150" t="s">
        <v>221</v>
      </c>
      <c r="AC21" s="150" t="s">
        <v>221</v>
      </c>
      <c r="AD21" s="150" t="s">
        <v>221</v>
      </c>
      <c r="AE21" s="150" t="s">
        <v>221</v>
      </c>
      <c r="AF21" s="150" t="s">
        <v>221</v>
      </c>
      <c r="AG21" s="150" t="s">
        <v>221</v>
      </c>
      <c r="AH21" s="150" t="s">
        <v>221</v>
      </c>
      <c r="AI21" s="150" t="s">
        <v>221</v>
      </c>
      <c r="AJ21" s="150" t="s">
        <v>221</v>
      </c>
      <c r="AK21" s="150" t="s">
        <v>221</v>
      </c>
      <c r="AL21" s="150" t="s">
        <v>221</v>
      </c>
      <c r="AM21" s="150" t="s">
        <v>221</v>
      </c>
      <c r="AN21" s="150" t="s">
        <v>221</v>
      </c>
      <c r="AO21" s="150" t="s">
        <v>221</v>
      </c>
      <c r="AP21" s="150" t="s">
        <v>221</v>
      </c>
      <c r="AQ21" s="154" t="s">
        <v>20</v>
      </c>
      <c r="AR21" s="154">
        <v>2082</v>
      </c>
      <c r="AS21" s="154" t="s">
        <v>335</v>
      </c>
      <c r="AT21" s="161" t="s">
        <v>408</v>
      </c>
      <c r="AU21" s="161" t="s">
        <v>504</v>
      </c>
      <c r="AV21" s="191">
        <v>127900</v>
      </c>
      <c r="AW21" s="191">
        <v>127900</v>
      </c>
      <c r="AX21" s="192">
        <v>43131</v>
      </c>
      <c r="AY21" s="192">
        <v>42766</v>
      </c>
      <c r="AZ21" s="161" t="s">
        <v>21</v>
      </c>
      <c r="BA21" s="161" t="s">
        <v>21</v>
      </c>
      <c r="BB21" s="161" t="s">
        <v>20</v>
      </c>
      <c r="BC21" s="161" t="s">
        <v>230</v>
      </c>
      <c r="BD21" s="154" t="s">
        <v>221</v>
      </c>
      <c r="BE21" s="154" t="s">
        <v>221</v>
      </c>
      <c r="BF21" s="154" t="s">
        <v>221</v>
      </c>
      <c r="BG21" s="154" t="s">
        <v>221</v>
      </c>
      <c r="BH21" s="154" t="s">
        <v>221</v>
      </c>
      <c r="BI21" s="154" t="s">
        <v>221</v>
      </c>
      <c r="BJ21" s="154" t="s">
        <v>221</v>
      </c>
      <c r="BK21" s="154" t="s">
        <v>221</v>
      </c>
    </row>
    <row r="22" spans="1:63" x14ac:dyDescent="0.25">
      <c r="A22" s="149">
        <v>17</v>
      </c>
      <c r="B22" s="150">
        <v>12091654</v>
      </c>
      <c r="C22" s="151" t="s">
        <v>218</v>
      </c>
      <c r="D22" s="152" t="s">
        <v>233</v>
      </c>
      <c r="E22" s="153">
        <v>1</v>
      </c>
      <c r="F22" s="152" t="s">
        <v>219</v>
      </c>
      <c r="G22" s="152">
        <v>351629</v>
      </c>
      <c r="H22" s="154" t="s">
        <v>250</v>
      </c>
      <c r="I22" s="155" t="s">
        <v>283</v>
      </c>
      <c r="J22" s="155" t="s">
        <v>314</v>
      </c>
      <c r="K22" s="154" t="s">
        <v>333</v>
      </c>
      <c r="L22" s="156">
        <v>101000</v>
      </c>
      <c r="M22" s="176">
        <v>0.1</v>
      </c>
      <c r="N22" s="191">
        <v>0</v>
      </c>
      <c r="O22" s="157" t="s">
        <v>231</v>
      </c>
      <c r="P22" s="157" t="s">
        <v>220</v>
      </c>
      <c r="Q22" s="157" t="s">
        <v>21</v>
      </c>
      <c r="R22" s="158">
        <v>173540.78</v>
      </c>
      <c r="S22" s="159">
        <v>95960.34</v>
      </c>
      <c r="T22" s="156">
        <v>77580.44</v>
      </c>
      <c r="U22" s="156">
        <v>0</v>
      </c>
      <c r="V22" s="158">
        <v>0</v>
      </c>
      <c r="W22" s="158">
        <v>173540.78</v>
      </c>
      <c r="X22" s="156">
        <v>63582.06</v>
      </c>
      <c r="Y22" s="154" t="s">
        <v>21</v>
      </c>
      <c r="Z22" s="154" t="s">
        <v>21</v>
      </c>
      <c r="AA22" s="154" t="s">
        <v>21</v>
      </c>
      <c r="AB22" s="154" t="s">
        <v>21</v>
      </c>
      <c r="AC22" s="154" t="s">
        <v>21</v>
      </c>
      <c r="AD22" s="158">
        <v>0</v>
      </c>
      <c r="AE22" s="158">
        <v>0</v>
      </c>
      <c r="AF22" s="158">
        <v>0</v>
      </c>
      <c r="AG22" s="158">
        <v>0</v>
      </c>
      <c r="AH22" s="158">
        <v>0</v>
      </c>
      <c r="AI22" s="158">
        <v>0</v>
      </c>
      <c r="AJ22" s="155">
        <v>42275</v>
      </c>
      <c r="AK22" s="156">
        <v>11400.130000000001</v>
      </c>
      <c r="AL22" s="160" t="s">
        <v>547</v>
      </c>
      <c r="AM22" s="153">
        <v>2</v>
      </c>
      <c r="AN22" s="155">
        <v>44253</v>
      </c>
      <c r="AO22" s="152" t="s">
        <v>21</v>
      </c>
      <c r="AP22" s="152" t="s">
        <v>21</v>
      </c>
      <c r="AQ22" s="154" t="s">
        <v>20</v>
      </c>
      <c r="AR22" s="154" t="s">
        <v>478</v>
      </c>
      <c r="AS22" s="154" t="s">
        <v>335</v>
      </c>
      <c r="AT22" s="161" t="s">
        <v>397</v>
      </c>
      <c r="AU22" s="161" t="s">
        <v>505</v>
      </c>
      <c r="AV22" s="191">
        <v>232679</v>
      </c>
      <c r="AW22" s="191">
        <v>384900</v>
      </c>
      <c r="AX22" s="192">
        <v>43726</v>
      </c>
      <c r="AY22" s="192">
        <v>41507</v>
      </c>
      <c r="AZ22" s="161" t="s">
        <v>21</v>
      </c>
      <c r="BA22" s="161" t="s">
        <v>21</v>
      </c>
      <c r="BB22" s="161" t="s">
        <v>20</v>
      </c>
      <c r="BC22" s="161" t="s">
        <v>230</v>
      </c>
      <c r="BD22" s="163" t="s">
        <v>221</v>
      </c>
      <c r="BE22" s="163" t="s">
        <v>221</v>
      </c>
      <c r="BF22" s="153" t="s">
        <v>21</v>
      </c>
      <c r="BG22" s="153" t="s">
        <v>21</v>
      </c>
      <c r="BH22" s="153" t="s">
        <v>20</v>
      </c>
      <c r="BI22" s="164" t="s">
        <v>221</v>
      </c>
      <c r="BJ22" s="164" t="s">
        <v>221</v>
      </c>
      <c r="BK22" s="153" t="s">
        <v>221</v>
      </c>
    </row>
    <row r="23" spans="1:63" x14ac:dyDescent="0.25">
      <c r="A23" s="149">
        <v>18</v>
      </c>
      <c r="B23" s="150">
        <v>12069157</v>
      </c>
      <c r="C23" s="151" t="s">
        <v>218</v>
      </c>
      <c r="D23" s="152" t="s">
        <v>233</v>
      </c>
      <c r="E23" s="153">
        <v>1</v>
      </c>
      <c r="F23" s="152" t="s">
        <v>219</v>
      </c>
      <c r="G23" s="152">
        <v>351629</v>
      </c>
      <c r="H23" s="154" t="s">
        <v>251</v>
      </c>
      <c r="I23" s="155" t="s">
        <v>284</v>
      </c>
      <c r="J23" s="155" t="s">
        <v>315</v>
      </c>
      <c r="K23" s="154" t="s">
        <v>333</v>
      </c>
      <c r="L23" s="156">
        <v>500000</v>
      </c>
      <c r="M23" s="176">
        <v>0.1</v>
      </c>
      <c r="N23" s="191">
        <v>0</v>
      </c>
      <c r="O23" s="157" t="s">
        <v>375</v>
      </c>
      <c r="P23" s="157" t="s">
        <v>232</v>
      </c>
      <c r="Q23" s="157" t="s">
        <v>21</v>
      </c>
      <c r="R23" s="158">
        <v>508452.63</v>
      </c>
      <c r="S23" s="159">
        <v>331355.86</v>
      </c>
      <c r="T23" s="156">
        <v>177096.77</v>
      </c>
      <c r="U23" s="156">
        <v>0</v>
      </c>
      <c r="V23" s="158">
        <v>0</v>
      </c>
      <c r="W23" s="158">
        <v>508452.63</v>
      </c>
      <c r="X23" s="156">
        <v>328668.59000000003</v>
      </c>
      <c r="Y23" s="154" t="s">
        <v>20</v>
      </c>
      <c r="Z23" s="154" t="s">
        <v>20</v>
      </c>
      <c r="AA23" s="154" t="s">
        <v>20</v>
      </c>
      <c r="AB23" s="154" t="s">
        <v>20</v>
      </c>
      <c r="AC23" s="154" t="s">
        <v>21</v>
      </c>
      <c r="AD23" s="158">
        <v>0</v>
      </c>
      <c r="AE23" s="158">
        <v>0</v>
      </c>
      <c r="AF23" s="158">
        <v>0</v>
      </c>
      <c r="AG23" s="158">
        <v>0</v>
      </c>
      <c r="AH23" s="158">
        <v>0</v>
      </c>
      <c r="AI23" s="158">
        <v>0</v>
      </c>
      <c r="AJ23" s="155">
        <v>41838</v>
      </c>
      <c r="AK23" s="156">
        <v>0.01</v>
      </c>
      <c r="AL23" s="160" t="s">
        <v>548</v>
      </c>
      <c r="AM23" s="153">
        <v>1</v>
      </c>
      <c r="AN23" s="155">
        <v>43759</v>
      </c>
      <c r="AO23" s="152" t="s">
        <v>21</v>
      </c>
      <c r="AP23" s="152" t="s">
        <v>21</v>
      </c>
      <c r="AQ23" s="154" t="s">
        <v>20</v>
      </c>
      <c r="AR23" s="154" t="s">
        <v>420</v>
      </c>
      <c r="AS23" s="154" t="s">
        <v>335</v>
      </c>
      <c r="AT23" s="161" t="s">
        <v>397</v>
      </c>
      <c r="AU23" s="161" t="s">
        <v>506</v>
      </c>
      <c r="AV23" s="191">
        <v>428000</v>
      </c>
      <c r="AW23" s="191">
        <v>428000</v>
      </c>
      <c r="AX23" s="192">
        <v>41211</v>
      </c>
      <c r="AY23" s="192">
        <v>41551</v>
      </c>
      <c r="AZ23" s="161" t="s">
        <v>21</v>
      </c>
      <c r="BA23" s="161" t="s">
        <v>21</v>
      </c>
      <c r="BB23" s="161" t="s">
        <v>20</v>
      </c>
      <c r="BC23" s="161" t="s">
        <v>230</v>
      </c>
      <c r="BD23" s="163" t="s">
        <v>221</v>
      </c>
      <c r="BE23" s="163" t="s">
        <v>221</v>
      </c>
      <c r="BF23" s="153" t="s">
        <v>21</v>
      </c>
      <c r="BG23" s="153" t="s">
        <v>21</v>
      </c>
      <c r="BH23" s="153" t="s">
        <v>20</v>
      </c>
      <c r="BI23" s="164" t="s">
        <v>221</v>
      </c>
      <c r="BJ23" s="164" t="s">
        <v>221</v>
      </c>
      <c r="BK23" s="153" t="s">
        <v>221</v>
      </c>
    </row>
    <row r="24" spans="1:63" x14ac:dyDescent="0.25">
      <c r="A24" s="149" t="s">
        <v>221</v>
      </c>
      <c r="B24" s="150" t="s">
        <v>221</v>
      </c>
      <c r="C24" s="150" t="s">
        <v>221</v>
      </c>
      <c r="D24" s="150" t="s">
        <v>221</v>
      </c>
      <c r="E24" s="150" t="s">
        <v>221</v>
      </c>
      <c r="F24" s="152" t="s">
        <v>219</v>
      </c>
      <c r="G24" s="152">
        <v>351629</v>
      </c>
      <c r="H24" s="150" t="s">
        <v>221</v>
      </c>
      <c r="I24" s="150" t="s">
        <v>221</v>
      </c>
      <c r="J24" s="150" t="s">
        <v>221</v>
      </c>
      <c r="K24" s="150" t="s">
        <v>221</v>
      </c>
      <c r="L24" s="150" t="s">
        <v>221</v>
      </c>
      <c r="M24" s="150" t="s">
        <v>221</v>
      </c>
      <c r="N24" s="150" t="s">
        <v>221</v>
      </c>
      <c r="O24" s="150" t="s">
        <v>221</v>
      </c>
      <c r="P24" s="150" t="s">
        <v>221</v>
      </c>
      <c r="Q24" s="150" t="s">
        <v>221</v>
      </c>
      <c r="R24" s="158">
        <v>0</v>
      </c>
      <c r="S24" s="159">
        <v>0</v>
      </c>
      <c r="T24" s="156">
        <v>0</v>
      </c>
      <c r="U24" s="156">
        <v>0</v>
      </c>
      <c r="V24" s="150" t="s">
        <v>221</v>
      </c>
      <c r="W24" s="150" t="s">
        <v>221</v>
      </c>
      <c r="X24" s="150" t="s">
        <v>221</v>
      </c>
      <c r="Y24" s="150" t="s">
        <v>221</v>
      </c>
      <c r="Z24" s="154" t="s">
        <v>20</v>
      </c>
      <c r="AA24" s="150" t="s">
        <v>221</v>
      </c>
      <c r="AB24" s="150" t="s">
        <v>221</v>
      </c>
      <c r="AC24" s="150" t="s">
        <v>221</v>
      </c>
      <c r="AD24" s="150" t="s">
        <v>221</v>
      </c>
      <c r="AE24" s="150" t="s">
        <v>221</v>
      </c>
      <c r="AF24" s="150" t="s">
        <v>221</v>
      </c>
      <c r="AG24" s="150" t="s">
        <v>221</v>
      </c>
      <c r="AH24" s="150" t="s">
        <v>221</v>
      </c>
      <c r="AI24" s="150" t="s">
        <v>221</v>
      </c>
      <c r="AJ24" s="150" t="s">
        <v>221</v>
      </c>
      <c r="AK24" s="150" t="s">
        <v>221</v>
      </c>
      <c r="AL24" s="150" t="s">
        <v>221</v>
      </c>
      <c r="AM24" s="150" t="s">
        <v>221</v>
      </c>
      <c r="AN24" s="150" t="s">
        <v>221</v>
      </c>
      <c r="AO24" s="150" t="s">
        <v>221</v>
      </c>
      <c r="AP24" s="150" t="s">
        <v>221</v>
      </c>
      <c r="AQ24" s="154" t="s">
        <v>20</v>
      </c>
      <c r="AR24" s="154" t="s">
        <v>418</v>
      </c>
      <c r="AS24" s="154" t="s">
        <v>411</v>
      </c>
      <c r="AT24" s="161" t="s">
        <v>412</v>
      </c>
      <c r="AU24" s="161" t="s">
        <v>507</v>
      </c>
      <c r="AV24" s="191">
        <v>30000</v>
      </c>
      <c r="AW24" s="191">
        <v>30000</v>
      </c>
      <c r="AX24" s="192">
        <v>41211</v>
      </c>
      <c r="AY24" s="192">
        <v>41659</v>
      </c>
      <c r="AZ24" s="161" t="s">
        <v>21</v>
      </c>
      <c r="BA24" s="161" t="s">
        <v>21</v>
      </c>
      <c r="BB24" s="161" t="s">
        <v>20</v>
      </c>
      <c r="BC24" s="161" t="s">
        <v>230</v>
      </c>
      <c r="BD24" s="154" t="s">
        <v>221</v>
      </c>
      <c r="BE24" s="154" t="s">
        <v>221</v>
      </c>
      <c r="BF24" s="154" t="s">
        <v>221</v>
      </c>
      <c r="BG24" s="154" t="s">
        <v>221</v>
      </c>
      <c r="BH24" s="154" t="s">
        <v>221</v>
      </c>
      <c r="BI24" s="154" t="s">
        <v>221</v>
      </c>
      <c r="BJ24" s="154" t="s">
        <v>221</v>
      </c>
      <c r="BK24" s="154" t="s">
        <v>221</v>
      </c>
    </row>
    <row r="25" spans="1:63" x14ac:dyDescent="0.25">
      <c r="A25" s="149" t="s">
        <v>221</v>
      </c>
      <c r="B25" s="150" t="s">
        <v>221</v>
      </c>
      <c r="C25" s="150" t="s">
        <v>221</v>
      </c>
      <c r="D25" s="150" t="s">
        <v>221</v>
      </c>
      <c r="E25" s="150" t="s">
        <v>221</v>
      </c>
      <c r="F25" s="152" t="s">
        <v>219</v>
      </c>
      <c r="G25" s="152">
        <v>351629</v>
      </c>
      <c r="H25" s="150" t="s">
        <v>221</v>
      </c>
      <c r="I25" s="150" t="s">
        <v>221</v>
      </c>
      <c r="J25" s="150" t="s">
        <v>221</v>
      </c>
      <c r="K25" s="150" t="s">
        <v>221</v>
      </c>
      <c r="L25" s="150" t="s">
        <v>221</v>
      </c>
      <c r="M25" s="150" t="s">
        <v>221</v>
      </c>
      <c r="N25" s="150" t="s">
        <v>221</v>
      </c>
      <c r="O25" s="150" t="s">
        <v>221</v>
      </c>
      <c r="P25" s="150" t="s">
        <v>221</v>
      </c>
      <c r="Q25" s="150" t="s">
        <v>221</v>
      </c>
      <c r="R25" s="158">
        <v>0</v>
      </c>
      <c r="S25" s="159">
        <v>0</v>
      </c>
      <c r="T25" s="156">
        <v>0</v>
      </c>
      <c r="U25" s="156">
        <v>0</v>
      </c>
      <c r="V25" s="150" t="s">
        <v>221</v>
      </c>
      <c r="W25" s="150" t="s">
        <v>221</v>
      </c>
      <c r="X25" s="150" t="s">
        <v>221</v>
      </c>
      <c r="Y25" s="150" t="s">
        <v>221</v>
      </c>
      <c r="Z25" s="154" t="s">
        <v>20</v>
      </c>
      <c r="AA25" s="150" t="s">
        <v>221</v>
      </c>
      <c r="AB25" s="150" t="s">
        <v>221</v>
      </c>
      <c r="AC25" s="150" t="s">
        <v>221</v>
      </c>
      <c r="AD25" s="150" t="s">
        <v>221</v>
      </c>
      <c r="AE25" s="150" t="s">
        <v>221</v>
      </c>
      <c r="AF25" s="150" t="s">
        <v>221</v>
      </c>
      <c r="AG25" s="150" t="s">
        <v>221</v>
      </c>
      <c r="AH25" s="150" t="s">
        <v>221</v>
      </c>
      <c r="AI25" s="150" t="s">
        <v>221</v>
      </c>
      <c r="AJ25" s="150" t="s">
        <v>221</v>
      </c>
      <c r="AK25" s="150" t="s">
        <v>221</v>
      </c>
      <c r="AL25" s="150" t="s">
        <v>221</v>
      </c>
      <c r="AM25" s="150" t="s">
        <v>221</v>
      </c>
      <c r="AN25" s="150" t="s">
        <v>221</v>
      </c>
      <c r="AO25" s="150" t="s">
        <v>221</v>
      </c>
      <c r="AP25" s="150" t="s">
        <v>221</v>
      </c>
      <c r="AQ25" s="154" t="s">
        <v>20</v>
      </c>
      <c r="AR25" s="154" t="s">
        <v>415</v>
      </c>
      <c r="AS25" s="154" t="s">
        <v>411</v>
      </c>
      <c r="AT25" s="161" t="s">
        <v>412</v>
      </c>
      <c r="AU25" s="161" t="s">
        <v>508</v>
      </c>
      <c r="AV25" s="191">
        <v>148000</v>
      </c>
      <c r="AW25" s="191">
        <v>148000</v>
      </c>
      <c r="AX25" s="192">
        <v>41659</v>
      </c>
      <c r="AY25" s="192">
        <v>41659</v>
      </c>
      <c r="AZ25" s="161" t="s">
        <v>21</v>
      </c>
      <c r="BA25" s="161" t="s">
        <v>21</v>
      </c>
      <c r="BB25" s="161" t="s">
        <v>20</v>
      </c>
      <c r="BC25" s="161" t="s">
        <v>230</v>
      </c>
      <c r="BD25" s="154" t="s">
        <v>221</v>
      </c>
      <c r="BE25" s="154" t="s">
        <v>221</v>
      </c>
      <c r="BF25" s="154" t="s">
        <v>221</v>
      </c>
      <c r="BG25" s="154" t="s">
        <v>221</v>
      </c>
      <c r="BH25" s="154" t="s">
        <v>221</v>
      </c>
      <c r="BI25" s="154" t="s">
        <v>221</v>
      </c>
      <c r="BJ25" s="154" t="s">
        <v>221</v>
      </c>
      <c r="BK25" s="154" t="s">
        <v>221</v>
      </c>
    </row>
    <row r="26" spans="1:63" x14ac:dyDescent="0.25">
      <c r="A26" s="149" t="s">
        <v>221</v>
      </c>
      <c r="B26" s="150" t="s">
        <v>221</v>
      </c>
      <c r="C26" s="150" t="s">
        <v>221</v>
      </c>
      <c r="D26" s="150" t="s">
        <v>221</v>
      </c>
      <c r="E26" s="150" t="s">
        <v>221</v>
      </c>
      <c r="F26" s="152" t="s">
        <v>219</v>
      </c>
      <c r="G26" s="152">
        <v>351629</v>
      </c>
      <c r="H26" s="150" t="s">
        <v>221</v>
      </c>
      <c r="I26" s="150" t="s">
        <v>221</v>
      </c>
      <c r="J26" s="150" t="s">
        <v>221</v>
      </c>
      <c r="K26" s="150" t="s">
        <v>221</v>
      </c>
      <c r="L26" s="150" t="s">
        <v>221</v>
      </c>
      <c r="M26" s="150" t="s">
        <v>221</v>
      </c>
      <c r="N26" s="150" t="s">
        <v>221</v>
      </c>
      <c r="O26" s="150" t="s">
        <v>221</v>
      </c>
      <c r="P26" s="150" t="s">
        <v>221</v>
      </c>
      <c r="Q26" s="150" t="s">
        <v>221</v>
      </c>
      <c r="R26" s="158">
        <v>0</v>
      </c>
      <c r="S26" s="159">
        <v>0</v>
      </c>
      <c r="T26" s="156">
        <v>0</v>
      </c>
      <c r="U26" s="156">
        <v>0</v>
      </c>
      <c r="V26" s="150" t="s">
        <v>221</v>
      </c>
      <c r="W26" s="150" t="s">
        <v>221</v>
      </c>
      <c r="X26" s="150" t="s">
        <v>221</v>
      </c>
      <c r="Y26" s="150" t="s">
        <v>221</v>
      </c>
      <c r="Z26" s="154" t="s">
        <v>20</v>
      </c>
      <c r="AA26" s="150" t="s">
        <v>221</v>
      </c>
      <c r="AB26" s="150" t="s">
        <v>221</v>
      </c>
      <c r="AC26" s="150" t="s">
        <v>221</v>
      </c>
      <c r="AD26" s="150" t="s">
        <v>221</v>
      </c>
      <c r="AE26" s="150" t="s">
        <v>221</v>
      </c>
      <c r="AF26" s="150" t="s">
        <v>221</v>
      </c>
      <c r="AG26" s="150" t="s">
        <v>221</v>
      </c>
      <c r="AH26" s="150" t="s">
        <v>221</v>
      </c>
      <c r="AI26" s="150" t="s">
        <v>221</v>
      </c>
      <c r="AJ26" s="150" t="s">
        <v>221</v>
      </c>
      <c r="AK26" s="150" t="s">
        <v>221</v>
      </c>
      <c r="AL26" s="150" t="s">
        <v>221</v>
      </c>
      <c r="AM26" s="150" t="s">
        <v>221</v>
      </c>
      <c r="AN26" s="150" t="s">
        <v>221</v>
      </c>
      <c r="AO26" s="150" t="s">
        <v>221</v>
      </c>
      <c r="AP26" s="150" t="s">
        <v>221</v>
      </c>
      <c r="AQ26" s="154" t="s">
        <v>20</v>
      </c>
      <c r="AR26" s="154" t="s">
        <v>419</v>
      </c>
      <c r="AS26" s="154" t="s">
        <v>411</v>
      </c>
      <c r="AT26" s="161" t="s">
        <v>413</v>
      </c>
      <c r="AU26" s="161" t="s">
        <v>509</v>
      </c>
      <c r="AV26" s="191">
        <v>300000</v>
      </c>
      <c r="AW26" s="191">
        <v>300000</v>
      </c>
      <c r="AX26" s="192">
        <v>41211</v>
      </c>
      <c r="AY26" s="192">
        <v>41659</v>
      </c>
      <c r="AZ26" s="161" t="s">
        <v>21</v>
      </c>
      <c r="BA26" s="161" t="s">
        <v>21</v>
      </c>
      <c r="BB26" s="161" t="s">
        <v>20</v>
      </c>
      <c r="BC26" s="161" t="s">
        <v>230</v>
      </c>
      <c r="BD26" s="154" t="s">
        <v>221</v>
      </c>
      <c r="BE26" s="154" t="s">
        <v>221</v>
      </c>
      <c r="BF26" s="154" t="s">
        <v>221</v>
      </c>
      <c r="BG26" s="154" t="s">
        <v>221</v>
      </c>
      <c r="BH26" s="154" t="s">
        <v>221</v>
      </c>
      <c r="BI26" s="154" t="s">
        <v>221</v>
      </c>
      <c r="BJ26" s="154" t="s">
        <v>221</v>
      </c>
      <c r="BK26" s="154" t="s">
        <v>221</v>
      </c>
    </row>
    <row r="27" spans="1:63" x14ac:dyDescent="0.25">
      <c r="A27" s="149">
        <v>19</v>
      </c>
      <c r="B27" s="150">
        <v>12069975</v>
      </c>
      <c r="C27" s="151" t="s">
        <v>218</v>
      </c>
      <c r="D27" s="152" t="s">
        <v>233</v>
      </c>
      <c r="E27" s="153">
        <v>1</v>
      </c>
      <c r="F27" s="152" t="s">
        <v>219</v>
      </c>
      <c r="G27" s="152">
        <v>351629</v>
      </c>
      <c r="H27" s="154" t="s">
        <v>252</v>
      </c>
      <c r="I27" s="155" t="s">
        <v>285</v>
      </c>
      <c r="J27" s="155" t="s">
        <v>316</v>
      </c>
      <c r="K27" s="154" t="s">
        <v>333</v>
      </c>
      <c r="L27" s="156">
        <v>300000</v>
      </c>
      <c r="M27" s="176">
        <v>0.1</v>
      </c>
      <c r="N27" s="191">
        <v>0</v>
      </c>
      <c r="O27" s="157" t="s">
        <v>231</v>
      </c>
      <c r="P27" s="157" t="s">
        <v>220</v>
      </c>
      <c r="Q27" s="157" t="s">
        <v>21</v>
      </c>
      <c r="R27" s="158">
        <v>230427.08</v>
      </c>
      <c r="S27" s="159">
        <v>205155.43</v>
      </c>
      <c r="T27" s="156">
        <v>25271.65</v>
      </c>
      <c r="U27" s="156">
        <v>0</v>
      </c>
      <c r="V27" s="158">
        <v>0</v>
      </c>
      <c r="W27" s="158">
        <v>230427.08</v>
      </c>
      <c r="X27" s="156">
        <v>148844.78</v>
      </c>
      <c r="Y27" s="154" t="s">
        <v>20</v>
      </c>
      <c r="Z27" s="154" t="s">
        <v>20</v>
      </c>
      <c r="AA27" s="154" t="s">
        <v>20</v>
      </c>
      <c r="AB27" s="154" t="s">
        <v>20</v>
      </c>
      <c r="AC27" s="150" t="s">
        <v>221</v>
      </c>
      <c r="AD27" s="158">
        <v>0</v>
      </c>
      <c r="AE27" s="158">
        <v>0</v>
      </c>
      <c r="AF27" s="158">
        <v>0</v>
      </c>
      <c r="AG27" s="158">
        <v>0</v>
      </c>
      <c r="AH27" s="158">
        <v>0</v>
      </c>
      <c r="AI27" s="158">
        <v>0</v>
      </c>
      <c r="AJ27" s="155">
        <v>42275</v>
      </c>
      <c r="AK27" s="156">
        <v>30327.09</v>
      </c>
      <c r="AL27" s="160" t="s">
        <v>549</v>
      </c>
      <c r="AM27" s="162">
        <v>2</v>
      </c>
      <c r="AN27" s="155">
        <v>45870</v>
      </c>
      <c r="AO27" s="152" t="s">
        <v>21</v>
      </c>
      <c r="AP27" s="152" t="s">
        <v>21</v>
      </c>
      <c r="AQ27" s="154" t="s">
        <v>20</v>
      </c>
      <c r="AR27" s="154" t="s">
        <v>417</v>
      </c>
      <c r="AS27" s="154" t="s">
        <v>335</v>
      </c>
      <c r="AT27" s="161" t="s">
        <v>400</v>
      </c>
      <c r="AU27" s="161" t="s">
        <v>510</v>
      </c>
      <c r="AV27" s="191">
        <v>546382.98</v>
      </c>
      <c r="AW27" s="191">
        <v>542700</v>
      </c>
      <c r="AX27" s="192">
        <v>44347</v>
      </c>
      <c r="AY27" s="192">
        <v>41394</v>
      </c>
      <c r="AZ27" s="161" t="s">
        <v>21</v>
      </c>
      <c r="BA27" s="161" t="s">
        <v>21</v>
      </c>
      <c r="BB27" s="161" t="s">
        <v>20</v>
      </c>
      <c r="BC27" s="161" t="s">
        <v>230</v>
      </c>
      <c r="BD27" s="163" t="s">
        <v>221</v>
      </c>
      <c r="BE27" s="163" t="s">
        <v>221</v>
      </c>
      <c r="BF27" s="153" t="s">
        <v>21</v>
      </c>
      <c r="BG27" s="153" t="s">
        <v>21</v>
      </c>
      <c r="BH27" s="153" t="s">
        <v>20</v>
      </c>
      <c r="BI27" s="164" t="s">
        <v>221</v>
      </c>
      <c r="BJ27" s="164" t="s">
        <v>221</v>
      </c>
      <c r="BK27" s="153" t="s">
        <v>221</v>
      </c>
    </row>
    <row r="28" spans="1:63" x14ac:dyDescent="0.25">
      <c r="A28" s="149" t="s">
        <v>221</v>
      </c>
      <c r="B28" s="149" t="s">
        <v>221</v>
      </c>
      <c r="C28" s="149" t="s">
        <v>221</v>
      </c>
      <c r="D28" s="149" t="s">
        <v>221</v>
      </c>
      <c r="E28" s="149" t="s">
        <v>221</v>
      </c>
      <c r="F28" s="152" t="s">
        <v>219</v>
      </c>
      <c r="G28" s="152">
        <v>351629</v>
      </c>
      <c r="H28" s="149" t="s">
        <v>221</v>
      </c>
      <c r="I28" s="149" t="s">
        <v>221</v>
      </c>
      <c r="J28" s="149" t="s">
        <v>221</v>
      </c>
      <c r="K28" s="149" t="s">
        <v>221</v>
      </c>
      <c r="L28" s="149" t="s">
        <v>221</v>
      </c>
      <c r="M28" s="149" t="s">
        <v>221</v>
      </c>
      <c r="N28" s="149" t="s">
        <v>221</v>
      </c>
      <c r="O28" s="149" t="s">
        <v>221</v>
      </c>
      <c r="P28" s="149" t="s">
        <v>221</v>
      </c>
      <c r="Q28" s="149" t="s">
        <v>221</v>
      </c>
      <c r="R28" s="158">
        <v>0</v>
      </c>
      <c r="S28" s="159">
        <v>0</v>
      </c>
      <c r="T28" s="156">
        <v>0</v>
      </c>
      <c r="U28" s="156">
        <v>0</v>
      </c>
      <c r="V28" s="149" t="s">
        <v>221</v>
      </c>
      <c r="W28" s="149" t="s">
        <v>221</v>
      </c>
      <c r="X28" s="149" t="s">
        <v>221</v>
      </c>
      <c r="Y28" s="149" t="s">
        <v>221</v>
      </c>
      <c r="Z28" s="154" t="s">
        <v>20</v>
      </c>
      <c r="AA28" s="149" t="s">
        <v>221</v>
      </c>
      <c r="AB28" s="149" t="s">
        <v>221</v>
      </c>
      <c r="AC28" s="149" t="s">
        <v>221</v>
      </c>
      <c r="AD28" s="149" t="s">
        <v>221</v>
      </c>
      <c r="AE28" s="149" t="s">
        <v>221</v>
      </c>
      <c r="AF28" s="149" t="s">
        <v>221</v>
      </c>
      <c r="AG28" s="149" t="s">
        <v>221</v>
      </c>
      <c r="AH28" s="149" t="s">
        <v>221</v>
      </c>
      <c r="AI28" s="149" t="s">
        <v>221</v>
      </c>
      <c r="AJ28" s="149" t="s">
        <v>221</v>
      </c>
      <c r="AK28" s="149" t="s">
        <v>221</v>
      </c>
      <c r="AL28" s="149" t="s">
        <v>221</v>
      </c>
      <c r="AM28" s="149" t="s">
        <v>221</v>
      </c>
      <c r="AN28" s="149" t="s">
        <v>221</v>
      </c>
      <c r="AO28" s="149" t="s">
        <v>221</v>
      </c>
      <c r="AP28" s="149" t="s">
        <v>221</v>
      </c>
      <c r="AQ28" s="154" t="s">
        <v>20</v>
      </c>
      <c r="AR28" s="154" t="s">
        <v>416</v>
      </c>
      <c r="AS28" s="154" t="s">
        <v>335</v>
      </c>
      <c r="AT28" s="161" t="s">
        <v>9</v>
      </c>
      <c r="AU28" s="161" t="s">
        <v>511</v>
      </c>
      <c r="AV28" s="191">
        <v>53617.02</v>
      </c>
      <c r="AW28" s="191">
        <v>392100</v>
      </c>
      <c r="AX28" s="192">
        <v>44347</v>
      </c>
      <c r="AY28" s="192">
        <v>41394</v>
      </c>
      <c r="AZ28" s="161" t="s">
        <v>21</v>
      </c>
      <c r="BA28" s="161" t="s">
        <v>21</v>
      </c>
      <c r="BB28" s="161" t="s">
        <v>20</v>
      </c>
      <c r="BC28" s="161" t="s">
        <v>230</v>
      </c>
      <c r="BD28" s="149" t="s">
        <v>221</v>
      </c>
      <c r="BE28" s="149" t="s">
        <v>221</v>
      </c>
      <c r="BF28" s="149" t="s">
        <v>221</v>
      </c>
      <c r="BG28" s="149" t="s">
        <v>221</v>
      </c>
      <c r="BH28" s="149" t="s">
        <v>221</v>
      </c>
      <c r="BI28" s="149" t="s">
        <v>221</v>
      </c>
      <c r="BJ28" s="149" t="s">
        <v>221</v>
      </c>
      <c r="BK28" s="149" t="s">
        <v>221</v>
      </c>
    </row>
    <row r="29" spans="1:63" x14ac:dyDescent="0.25">
      <c r="A29" s="149">
        <v>20</v>
      </c>
      <c r="B29" s="150">
        <v>12098932</v>
      </c>
      <c r="C29" s="151" t="s">
        <v>218</v>
      </c>
      <c r="D29" s="152" t="s">
        <v>233</v>
      </c>
      <c r="E29" s="153">
        <v>1</v>
      </c>
      <c r="F29" s="152" t="s">
        <v>219</v>
      </c>
      <c r="G29" s="152">
        <v>351629</v>
      </c>
      <c r="H29" s="154" t="s">
        <v>253</v>
      </c>
      <c r="I29" s="155" t="s">
        <v>286</v>
      </c>
      <c r="J29" s="155" t="s">
        <v>317</v>
      </c>
      <c r="K29" s="154" t="s">
        <v>333</v>
      </c>
      <c r="L29" s="156">
        <v>51000</v>
      </c>
      <c r="M29" s="176">
        <v>0.1</v>
      </c>
      <c r="N29" s="191">
        <v>0</v>
      </c>
      <c r="O29" s="157" t="s">
        <v>231</v>
      </c>
      <c r="P29" s="157" t="s">
        <v>220</v>
      </c>
      <c r="Q29" s="157" t="s">
        <v>21</v>
      </c>
      <c r="R29" s="158">
        <v>197159.34</v>
      </c>
      <c r="S29" s="159">
        <v>158423.32999999999</v>
      </c>
      <c r="T29" s="156">
        <v>38736.01</v>
      </c>
      <c r="U29" s="156">
        <v>0</v>
      </c>
      <c r="V29" s="158">
        <v>0</v>
      </c>
      <c r="W29" s="158">
        <v>197159.34</v>
      </c>
      <c r="X29" s="156">
        <v>127388.33</v>
      </c>
      <c r="Y29" s="154" t="s">
        <v>21</v>
      </c>
      <c r="Z29" s="154" t="s">
        <v>21</v>
      </c>
      <c r="AA29" s="154" t="s">
        <v>20</v>
      </c>
      <c r="AB29" s="154" t="s">
        <v>20</v>
      </c>
      <c r="AC29" s="154" t="s">
        <v>20</v>
      </c>
      <c r="AD29" s="158">
        <v>0</v>
      </c>
      <c r="AE29" s="158">
        <v>0</v>
      </c>
      <c r="AF29" s="158">
        <v>0</v>
      </c>
      <c r="AG29" s="158">
        <v>0</v>
      </c>
      <c r="AH29" s="158">
        <v>0</v>
      </c>
      <c r="AI29" s="158">
        <v>0</v>
      </c>
      <c r="AJ29" s="155">
        <v>41880</v>
      </c>
      <c r="AK29" s="156">
        <v>78</v>
      </c>
      <c r="AL29" s="160">
        <v>4109</v>
      </c>
      <c r="AM29" s="153">
        <v>2</v>
      </c>
      <c r="AN29" s="155">
        <v>43155</v>
      </c>
      <c r="AO29" s="152" t="s">
        <v>21</v>
      </c>
      <c r="AP29" s="152" t="s">
        <v>21</v>
      </c>
      <c r="AQ29" s="154" t="s">
        <v>20</v>
      </c>
      <c r="AR29" s="154" t="s">
        <v>422</v>
      </c>
      <c r="AS29" s="154" t="s">
        <v>335</v>
      </c>
      <c r="AT29" s="161" t="s">
        <v>397</v>
      </c>
      <c r="AU29" s="161" t="s">
        <v>512</v>
      </c>
      <c r="AV29" s="191">
        <v>454154</v>
      </c>
      <c r="AW29" s="191">
        <v>454154</v>
      </c>
      <c r="AX29" s="192">
        <v>41330</v>
      </c>
      <c r="AY29" s="192">
        <v>41330</v>
      </c>
      <c r="AZ29" s="161" t="s">
        <v>21</v>
      </c>
      <c r="BA29" s="161" t="s">
        <v>21</v>
      </c>
      <c r="BB29" s="161" t="s">
        <v>20</v>
      </c>
      <c r="BC29" s="161" t="s">
        <v>230</v>
      </c>
      <c r="BD29" s="163" t="s">
        <v>221</v>
      </c>
      <c r="BE29" s="163" t="s">
        <v>221</v>
      </c>
      <c r="BF29" s="153" t="s">
        <v>21</v>
      </c>
      <c r="BG29" s="153" t="s">
        <v>21</v>
      </c>
      <c r="BH29" s="153" t="s">
        <v>20</v>
      </c>
      <c r="BI29" s="164" t="s">
        <v>221</v>
      </c>
      <c r="BJ29" s="164" t="s">
        <v>221</v>
      </c>
      <c r="BK29" s="153" t="s">
        <v>221</v>
      </c>
    </row>
    <row r="30" spans="1:63" x14ac:dyDescent="0.25">
      <c r="A30" s="149">
        <v>21</v>
      </c>
      <c r="B30" s="150">
        <v>12099691</v>
      </c>
      <c r="C30" s="151" t="s">
        <v>218</v>
      </c>
      <c r="D30" s="152" t="s">
        <v>233</v>
      </c>
      <c r="E30" s="153">
        <v>1</v>
      </c>
      <c r="F30" s="152" t="s">
        <v>219</v>
      </c>
      <c r="G30" s="152">
        <v>351629</v>
      </c>
      <c r="H30" s="154" t="s">
        <v>254</v>
      </c>
      <c r="I30" s="155" t="s">
        <v>287</v>
      </c>
      <c r="J30" s="155" t="s">
        <v>318</v>
      </c>
      <c r="K30" s="154" t="s">
        <v>333</v>
      </c>
      <c r="L30" s="156">
        <v>6000000</v>
      </c>
      <c r="M30" s="176">
        <v>0.1</v>
      </c>
      <c r="N30" s="191">
        <v>0</v>
      </c>
      <c r="O30" s="157" t="s">
        <v>231</v>
      </c>
      <c r="P30" s="157" t="s">
        <v>220</v>
      </c>
      <c r="Q30" s="157" t="s">
        <v>21</v>
      </c>
      <c r="R30" s="158">
        <v>5242973.03</v>
      </c>
      <c r="S30" s="159">
        <v>4800000</v>
      </c>
      <c r="T30" s="156">
        <v>442973.03</v>
      </c>
      <c r="U30" s="156">
        <v>0</v>
      </c>
      <c r="V30" s="158">
        <v>0</v>
      </c>
      <c r="W30" s="158">
        <v>5242973.03</v>
      </c>
      <c r="X30" s="156">
        <v>3743528.29</v>
      </c>
      <c r="Y30" s="154" t="s">
        <v>20</v>
      </c>
      <c r="Z30" s="154" t="s">
        <v>20</v>
      </c>
      <c r="AA30" s="154" t="s">
        <v>20</v>
      </c>
      <c r="AB30" s="154" t="s">
        <v>21</v>
      </c>
      <c r="AC30" s="154" t="s">
        <v>21</v>
      </c>
      <c r="AD30" s="158">
        <v>0</v>
      </c>
      <c r="AE30" s="158">
        <v>0</v>
      </c>
      <c r="AF30" s="158">
        <v>0</v>
      </c>
      <c r="AG30" s="158">
        <v>0</v>
      </c>
      <c r="AH30" s="158">
        <v>0</v>
      </c>
      <c r="AI30" s="158">
        <v>0</v>
      </c>
      <c r="AJ30" s="155">
        <v>41908</v>
      </c>
      <c r="AK30" s="156">
        <v>98786.66</v>
      </c>
      <c r="AL30" s="160" t="s">
        <v>550</v>
      </c>
      <c r="AM30" s="153">
        <v>2</v>
      </c>
      <c r="AN30" s="155">
        <v>44102</v>
      </c>
      <c r="AO30" s="152" t="s">
        <v>21</v>
      </c>
      <c r="AP30" s="152" t="s">
        <v>21</v>
      </c>
      <c r="AQ30" s="154" t="s">
        <v>20</v>
      </c>
      <c r="AR30" s="154" t="s">
        <v>424</v>
      </c>
      <c r="AS30" s="154" t="s">
        <v>335</v>
      </c>
      <c r="AT30" s="161" t="s">
        <v>389</v>
      </c>
      <c r="AU30" s="161" t="s">
        <v>513</v>
      </c>
      <c r="AV30" s="191">
        <v>11933845</v>
      </c>
      <c r="AW30" s="191">
        <v>12675100</v>
      </c>
      <c r="AX30" s="192">
        <v>44438</v>
      </c>
      <c r="AY30" s="192">
        <v>43707</v>
      </c>
      <c r="AZ30" s="161" t="s">
        <v>21</v>
      </c>
      <c r="BA30" s="161" t="s">
        <v>21</v>
      </c>
      <c r="BB30" s="161" t="s">
        <v>20</v>
      </c>
      <c r="BC30" s="161" t="s">
        <v>230</v>
      </c>
      <c r="BD30" s="163" t="s">
        <v>221</v>
      </c>
      <c r="BE30" s="163" t="s">
        <v>221</v>
      </c>
      <c r="BF30" s="153" t="s">
        <v>21</v>
      </c>
      <c r="BG30" s="153" t="s">
        <v>21</v>
      </c>
      <c r="BH30" s="153" t="s">
        <v>20</v>
      </c>
      <c r="BI30" s="164" t="s">
        <v>221</v>
      </c>
      <c r="BJ30" s="164" t="s">
        <v>221</v>
      </c>
      <c r="BK30" s="153" t="s">
        <v>479</v>
      </c>
    </row>
    <row r="31" spans="1:63" x14ac:dyDescent="0.25">
      <c r="A31" s="149" t="s">
        <v>221</v>
      </c>
      <c r="B31" s="149" t="s">
        <v>221</v>
      </c>
      <c r="C31" s="149" t="s">
        <v>221</v>
      </c>
      <c r="D31" s="149" t="s">
        <v>221</v>
      </c>
      <c r="E31" s="149" t="s">
        <v>221</v>
      </c>
      <c r="F31" s="152" t="s">
        <v>219</v>
      </c>
      <c r="G31" s="152">
        <v>351629</v>
      </c>
      <c r="H31" s="149" t="s">
        <v>221</v>
      </c>
      <c r="I31" s="149" t="s">
        <v>221</v>
      </c>
      <c r="J31" s="149" t="s">
        <v>221</v>
      </c>
      <c r="K31" s="149" t="s">
        <v>221</v>
      </c>
      <c r="L31" s="149" t="s">
        <v>221</v>
      </c>
      <c r="M31" s="149" t="s">
        <v>221</v>
      </c>
      <c r="N31" s="149" t="s">
        <v>221</v>
      </c>
      <c r="O31" s="149" t="s">
        <v>221</v>
      </c>
      <c r="P31" s="149" t="s">
        <v>221</v>
      </c>
      <c r="Q31" s="149" t="s">
        <v>221</v>
      </c>
      <c r="R31" s="158">
        <v>0</v>
      </c>
      <c r="S31" s="159">
        <v>0</v>
      </c>
      <c r="T31" s="156">
        <v>0</v>
      </c>
      <c r="U31" s="156">
        <v>0</v>
      </c>
      <c r="V31" s="149" t="s">
        <v>221</v>
      </c>
      <c r="W31" s="149" t="s">
        <v>221</v>
      </c>
      <c r="X31" s="149" t="s">
        <v>221</v>
      </c>
      <c r="Y31" s="149" t="s">
        <v>221</v>
      </c>
      <c r="Z31" s="154" t="s">
        <v>20</v>
      </c>
      <c r="AA31" s="149" t="s">
        <v>221</v>
      </c>
      <c r="AB31" s="149" t="s">
        <v>221</v>
      </c>
      <c r="AC31" s="149" t="s">
        <v>221</v>
      </c>
      <c r="AD31" s="149" t="s">
        <v>221</v>
      </c>
      <c r="AE31" s="149" t="s">
        <v>221</v>
      </c>
      <c r="AF31" s="149" t="s">
        <v>221</v>
      </c>
      <c r="AG31" s="149" t="s">
        <v>221</v>
      </c>
      <c r="AH31" s="149" t="s">
        <v>221</v>
      </c>
      <c r="AI31" s="149" t="s">
        <v>221</v>
      </c>
      <c r="AJ31" s="149" t="s">
        <v>221</v>
      </c>
      <c r="AK31" s="149" t="s">
        <v>221</v>
      </c>
      <c r="AL31" s="149" t="s">
        <v>221</v>
      </c>
      <c r="AM31" s="149" t="s">
        <v>221</v>
      </c>
      <c r="AN31" s="149" t="s">
        <v>221</v>
      </c>
      <c r="AO31" s="149" t="s">
        <v>221</v>
      </c>
      <c r="AP31" s="149" t="s">
        <v>221</v>
      </c>
      <c r="AQ31" s="154" t="s">
        <v>20</v>
      </c>
      <c r="AR31" s="154" t="s">
        <v>425</v>
      </c>
      <c r="AS31" s="154" t="s">
        <v>411</v>
      </c>
      <c r="AT31" s="161" t="s">
        <v>426</v>
      </c>
      <c r="AU31" s="161" t="s">
        <v>514</v>
      </c>
      <c r="AV31" s="191">
        <v>365000</v>
      </c>
      <c r="AW31" s="191">
        <v>197600</v>
      </c>
      <c r="AX31" s="192">
        <v>44438</v>
      </c>
      <c r="AY31" s="192">
        <v>43707</v>
      </c>
      <c r="AZ31" s="161" t="s">
        <v>21</v>
      </c>
      <c r="BA31" s="161" t="s">
        <v>21</v>
      </c>
      <c r="BB31" s="161" t="s">
        <v>20</v>
      </c>
      <c r="BC31" s="161" t="s">
        <v>230</v>
      </c>
      <c r="BD31" s="149" t="s">
        <v>221</v>
      </c>
      <c r="BE31" s="149" t="s">
        <v>221</v>
      </c>
      <c r="BF31" s="149" t="s">
        <v>221</v>
      </c>
      <c r="BG31" s="149" t="s">
        <v>221</v>
      </c>
      <c r="BH31" s="149" t="s">
        <v>221</v>
      </c>
      <c r="BI31" s="149" t="s">
        <v>221</v>
      </c>
      <c r="BJ31" s="149" t="s">
        <v>221</v>
      </c>
      <c r="BK31" s="153" t="s">
        <v>479</v>
      </c>
    </row>
    <row r="32" spans="1:63" x14ac:dyDescent="0.25">
      <c r="A32" s="149">
        <v>22</v>
      </c>
      <c r="B32" s="150">
        <v>12102924</v>
      </c>
      <c r="C32" s="151" t="s">
        <v>218</v>
      </c>
      <c r="D32" s="152" t="s">
        <v>233</v>
      </c>
      <c r="E32" s="153">
        <v>1</v>
      </c>
      <c r="F32" s="152" t="s">
        <v>219</v>
      </c>
      <c r="G32" s="152">
        <v>351629</v>
      </c>
      <c r="H32" s="154" t="s">
        <v>255</v>
      </c>
      <c r="I32" s="155" t="s">
        <v>288</v>
      </c>
      <c r="J32" s="155" t="s">
        <v>319</v>
      </c>
      <c r="K32" s="154" t="s">
        <v>333</v>
      </c>
      <c r="L32" s="156">
        <v>1200000</v>
      </c>
      <c r="M32" s="176">
        <v>0.1</v>
      </c>
      <c r="N32" s="191">
        <v>0</v>
      </c>
      <c r="O32" s="157" t="s">
        <v>375</v>
      </c>
      <c r="P32" s="157" t="s">
        <v>220</v>
      </c>
      <c r="Q32" s="157" t="s">
        <v>21</v>
      </c>
      <c r="R32" s="158">
        <v>1302325.55</v>
      </c>
      <c r="S32" s="159">
        <v>1200000</v>
      </c>
      <c r="T32" s="156">
        <v>102325.55</v>
      </c>
      <c r="U32" s="156">
        <v>0</v>
      </c>
      <c r="V32" s="158">
        <v>0</v>
      </c>
      <c r="W32" s="158">
        <v>1302325.55</v>
      </c>
      <c r="X32" s="156">
        <v>476626.4</v>
      </c>
      <c r="Y32" s="154" t="s">
        <v>20</v>
      </c>
      <c r="Z32" s="154" t="s">
        <v>20</v>
      </c>
      <c r="AA32" s="154" t="s">
        <v>20</v>
      </c>
      <c r="AB32" s="154" t="s">
        <v>21</v>
      </c>
      <c r="AC32" s="154" t="s">
        <v>21</v>
      </c>
      <c r="AD32" s="158">
        <v>0</v>
      </c>
      <c r="AE32" s="158">
        <v>0</v>
      </c>
      <c r="AF32" s="158">
        <v>0</v>
      </c>
      <c r="AG32" s="158">
        <v>0</v>
      </c>
      <c r="AH32" s="158">
        <v>0</v>
      </c>
      <c r="AI32" s="158">
        <v>0</v>
      </c>
      <c r="AJ32" s="155">
        <v>41908</v>
      </c>
      <c r="AK32" s="156">
        <v>26716.66</v>
      </c>
      <c r="AL32" s="160">
        <v>4104</v>
      </c>
      <c r="AM32" s="153">
        <v>2</v>
      </c>
      <c r="AN32" s="155">
        <v>44313</v>
      </c>
      <c r="AO32" s="152" t="s">
        <v>21</v>
      </c>
      <c r="AP32" s="152" t="s">
        <v>21</v>
      </c>
      <c r="AQ32" s="154" t="s">
        <v>20</v>
      </c>
      <c r="AR32" s="154" t="s">
        <v>427</v>
      </c>
      <c r="AS32" s="154" t="s">
        <v>335</v>
      </c>
      <c r="AT32" s="161" t="s">
        <v>389</v>
      </c>
      <c r="AU32" s="161" t="s">
        <v>515</v>
      </c>
      <c r="AV32" s="191">
        <v>11933845</v>
      </c>
      <c r="AW32" s="191">
        <v>12675100</v>
      </c>
      <c r="AX32" s="192">
        <v>44438</v>
      </c>
      <c r="AY32" s="192">
        <v>43707</v>
      </c>
      <c r="AZ32" s="161" t="s">
        <v>21</v>
      </c>
      <c r="BA32" s="161" t="s">
        <v>21</v>
      </c>
      <c r="BB32" s="161" t="s">
        <v>20</v>
      </c>
      <c r="BC32" s="161" t="s">
        <v>230</v>
      </c>
      <c r="BD32" s="163" t="s">
        <v>221</v>
      </c>
      <c r="BE32" s="163" t="s">
        <v>221</v>
      </c>
      <c r="BF32" s="153" t="s">
        <v>21</v>
      </c>
      <c r="BG32" s="153" t="s">
        <v>21</v>
      </c>
      <c r="BH32" s="153" t="s">
        <v>20</v>
      </c>
      <c r="BI32" s="164" t="s">
        <v>221</v>
      </c>
      <c r="BJ32" s="164" t="s">
        <v>221</v>
      </c>
      <c r="BK32" s="153" t="s">
        <v>480</v>
      </c>
    </row>
    <row r="33" spans="1:63" x14ac:dyDescent="0.25">
      <c r="A33" s="149" t="s">
        <v>221</v>
      </c>
      <c r="B33" s="149" t="s">
        <v>221</v>
      </c>
      <c r="C33" s="149" t="s">
        <v>221</v>
      </c>
      <c r="D33" s="149" t="s">
        <v>221</v>
      </c>
      <c r="E33" s="149" t="s">
        <v>221</v>
      </c>
      <c r="F33" s="152" t="s">
        <v>219</v>
      </c>
      <c r="G33" s="152">
        <v>351629</v>
      </c>
      <c r="H33" s="149" t="s">
        <v>221</v>
      </c>
      <c r="I33" s="149" t="s">
        <v>221</v>
      </c>
      <c r="J33" s="149" t="s">
        <v>221</v>
      </c>
      <c r="K33" s="149" t="s">
        <v>221</v>
      </c>
      <c r="L33" s="149" t="s">
        <v>221</v>
      </c>
      <c r="M33" s="149" t="s">
        <v>221</v>
      </c>
      <c r="N33" s="149" t="s">
        <v>221</v>
      </c>
      <c r="O33" s="149" t="s">
        <v>221</v>
      </c>
      <c r="P33" s="149" t="s">
        <v>221</v>
      </c>
      <c r="Q33" s="149" t="s">
        <v>221</v>
      </c>
      <c r="R33" s="158">
        <v>0</v>
      </c>
      <c r="S33" s="159">
        <v>0</v>
      </c>
      <c r="T33" s="156">
        <v>0</v>
      </c>
      <c r="U33" s="156">
        <v>0</v>
      </c>
      <c r="V33" s="149" t="s">
        <v>221</v>
      </c>
      <c r="W33" s="149" t="s">
        <v>221</v>
      </c>
      <c r="X33" s="149" t="s">
        <v>221</v>
      </c>
      <c r="Y33" s="149" t="s">
        <v>221</v>
      </c>
      <c r="Z33" s="154" t="s">
        <v>20</v>
      </c>
      <c r="AA33" s="149" t="s">
        <v>221</v>
      </c>
      <c r="AB33" s="149" t="s">
        <v>221</v>
      </c>
      <c r="AC33" s="149" t="s">
        <v>221</v>
      </c>
      <c r="AD33" s="149" t="s">
        <v>221</v>
      </c>
      <c r="AE33" s="149" t="s">
        <v>221</v>
      </c>
      <c r="AF33" s="149" t="s">
        <v>221</v>
      </c>
      <c r="AG33" s="149" t="s">
        <v>221</v>
      </c>
      <c r="AH33" s="149" t="s">
        <v>221</v>
      </c>
      <c r="AI33" s="149" t="s">
        <v>221</v>
      </c>
      <c r="AJ33" s="149" t="s">
        <v>221</v>
      </c>
      <c r="AK33" s="149" t="s">
        <v>221</v>
      </c>
      <c r="AL33" s="149" t="s">
        <v>221</v>
      </c>
      <c r="AM33" s="149" t="s">
        <v>221</v>
      </c>
      <c r="AN33" s="149" t="s">
        <v>221</v>
      </c>
      <c r="AO33" s="149" t="s">
        <v>221</v>
      </c>
      <c r="AP33" s="149" t="s">
        <v>221</v>
      </c>
      <c r="AQ33" s="154" t="s">
        <v>20</v>
      </c>
      <c r="AR33" s="154" t="s">
        <v>425</v>
      </c>
      <c r="AS33" s="154" t="s">
        <v>411</v>
      </c>
      <c r="AT33" s="161" t="s">
        <v>426</v>
      </c>
      <c r="AU33" s="161" t="s">
        <v>516</v>
      </c>
      <c r="AV33" s="191">
        <v>365000</v>
      </c>
      <c r="AW33" s="191">
        <v>197600</v>
      </c>
      <c r="AX33" s="192">
        <v>44438</v>
      </c>
      <c r="AY33" s="192">
        <v>43707</v>
      </c>
      <c r="AZ33" s="161" t="s">
        <v>21</v>
      </c>
      <c r="BA33" s="161" t="s">
        <v>21</v>
      </c>
      <c r="BB33" s="161" t="s">
        <v>20</v>
      </c>
      <c r="BC33" s="161" t="s">
        <v>230</v>
      </c>
      <c r="BD33" s="149" t="s">
        <v>221</v>
      </c>
      <c r="BE33" s="149" t="s">
        <v>221</v>
      </c>
      <c r="BF33" s="149" t="s">
        <v>221</v>
      </c>
      <c r="BG33" s="149" t="s">
        <v>221</v>
      </c>
      <c r="BH33" s="149" t="s">
        <v>221</v>
      </c>
      <c r="BI33" s="149" t="s">
        <v>221</v>
      </c>
      <c r="BJ33" s="149" t="s">
        <v>221</v>
      </c>
      <c r="BK33" s="153" t="s">
        <v>480</v>
      </c>
    </row>
    <row r="34" spans="1:63" x14ac:dyDescent="0.25">
      <c r="A34" s="149">
        <v>23</v>
      </c>
      <c r="B34" s="150">
        <v>12100410</v>
      </c>
      <c r="C34" s="151" t="s">
        <v>218</v>
      </c>
      <c r="D34" s="152" t="s">
        <v>233</v>
      </c>
      <c r="E34" s="153">
        <v>1</v>
      </c>
      <c r="F34" s="152" t="s">
        <v>219</v>
      </c>
      <c r="G34" s="152">
        <v>351629</v>
      </c>
      <c r="H34" s="154" t="s">
        <v>256</v>
      </c>
      <c r="I34" s="155" t="s">
        <v>289</v>
      </c>
      <c r="J34" s="155" t="s">
        <v>320</v>
      </c>
      <c r="K34" s="154" t="s">
        <v>333</v>
      </c>
      <c r="L34" s="156">
        <v>190000</v>
      </c>
      <c r="M34" s="176">
        <v>0.1</v>
      </c>
      <c r="N34" s="191">
        <v>0</v>
      </c>
      <c r="O34" s="157" t="s">
        <v>375</v>
      </c>
      <c r="P34" s="157" t="s">
        <v>220</v>
      </c>
      <c r="Q34" s="157" t="s">
        <v>21</v>
      </c>
      <c r="R34" s="158">
        <v>169900.79999999999</v>
      </c>
      <c r="S34" s="159">
        <v>158842.6</v>
      </c>
      <c r="T34" s="156">
        <v>11058.2</v>
      </c>
      <c r="U34" s="156">
        <v>0</v>
      </c>
      <c r="V34" s="158">
        <v>0</v>
      </c>
      <c r="W34" s="158">
        <v>169900.79999999999</v>
      </c>
      <c r="X34" s="156">
        <v>109733.25</v>
      </c>
      <c r="Y34" s="154" t="s">
        <v>429</v>
      </c>
      <c r="Z34" s="154" t="s">
        <v>20</v>
      </c>
      <c r="AA34" s="154" t="s">
        <v>20</v>
      </c>
      <c r="AB34" s="154" t="s">
        <v>20</v>
      </c>
      <c r="AC34" s="154" t="s">
        <v>21</v>
      </c>
      <c r="AD34" s="158">
        <v>0</v>
      </c>
      <c r="AE34" s="158">
        <v>0</v>
      </c>
      <c r="AF34" s="158">
        <v>0</v>
      </c>
      <c r="AG34" s="158">
        <v>0</v>
      </c>
      <c r="AH34" s="158">
        <v>0</v>
      </c>
      <c r="AI34" s="158">
        <v>0</v>
      </c>
      <c r="AJ34" s="155">
        <v>42121</v>
      </c>
      <c r="AK34" s="156">
        <v>8334.7999999999993</v>
      </c>
      <c r="AL34" s="160" t="s">
        <v>551</v>
      </c>
      <c r="AM34" s="153">
        <v>2</v>
      </c>
      <c r="AN34" s="155">
        <v>44428</v>
      </c>
      <c r="AO34" s="152" t="s">
        <v>21</v>
      </c>
      <c r="AP34" s="152" t="s">
        <v>21</v>
      </c>
      <c r="AQ34" s="154" t="s">
        <v>20</v>
      </c>
      <c r="AR34" s="154" t="s">
        <v>430</v>
      </c>
      <c r="AS34" s="154" t="s">
        <v>335</v>
      </c>
      <c r="AT34" s="161" t="s">
        <v>397</v>
      </c>
      <c r="AU34" s="161" t="s">
        <v>517</v>
      </c>
      <c r="AV34" s="191">
        <v>272154</v>
      </c>
      <c r="AW34" s="191">
        <v>272154</v>
      </c>
      <c r="AX34" s="192">
        <v>41515</v>
      </c>
      <c r="AY34" s="192" t="s">
        <v>221</v>
      </c>
      <c r="AZ34" s="161" t="s">
        <v>21</v>
      </c>
      <c r="BA34" s="161" t="s">
        <v>21</v>
      </c>
      <c r="BB34" s="161" t="s">
        <v>20</v>
      </c>
      <c r="BC34" s="161" t="s">
        <v>230</v>
      </c>
      <c r="BD34" s="163" t="s">
        <v>221</v>
      </c>
      <c r="BE34" s="163" t="s">
        <v>221</v>
      </c>
      <c r="BF34" s="153" t="s">
        <v>21</v>
      </c>
      <c r="BG34" s="153" t="s">
        <v>21</v>
      </c>
      <c r="BH34" s="153" t="s">
        <v>20</v>
      </c>
      <c r="BI34" s="164" t="s">
        <v>221</v>
      </c>
      <c r="BJ34" s="164" t="s">
        <v>221</v>
      </c>
      <c r="BK34" s="153" t="s">
        <v>221</v>
      </c>
    </row>
    <row r="35" spans="1:63" x14ac:dyDescent="0.25">
      <c r="A35" s="149">
        <v>24</v>
      </c>
      <c r="B35" s="150">
        <v>12060569</v>
      </c>
      <c r="C35" s="151" t="s">
        <v>218</v>
      </c>
      <c r="D35" s="152" t="s">
        <v>233</v>
      </c>
      <c r="E35" s="153">
        <v>1</v>
      </c>
      <c r="F35" s="152" t="s">
        <v>219</v>
      </c>
      <c r="G35" s="152">
        <v>351629</v>
      </c>
      <c r="H35" s="154" t="s">
        <v>257</v>
      </c>
      <c r="I35" s="155" t="s">
        <v>290</v>
      </c>
      <c r="J35" s="155" t="s">
        <v>321</v>
      </c>
      <c r="K35" s="154" t="s">
        <v>333</v>
      </c>
      <c r="L35" s="156">
        <v>273929</v>
      </c>
      <c r="M35" s="176">
        <v>0.1</v>
      </c>
      <c r="N35" s="191">
        <v>0</v>
      </c>
      <c r="O35" s="157" t="s">
        <v>375</v>
      </c>
      <c r="P35" s="157" t="s">
        <v>220</v>
      </c>
      <c r="Q35" s="157" t="s">
        <v>21</v>
      </c>
      <c r="R35" s="158">
        <v>309547.64</v>
      </c>
      <c r="S35" s="159">
        <v>224447.38</v>
      </c>
      <c r="T35" s="156">
        <v>85100.26</v>
      </c>
      <c r="U35" s="156">
        <v>0</v>
      </c>
      <c r="V35" s="158">
        <v>0</v>
      </c>
      <c r="W35" s="158">
        <v>309547.64</v>
      </c>
      <c r="X35" s="156">
        <v>200050.96</v>
      </c>
      <c r="Y35" s="154" t="s">
        <v>21</v>
      </c>
      <c r="Z35" s="154" t="s">
        <v>21</v>
      </c>
      <c r="AA35" s="154" t="s">
        <v>21</v>
      </c>
      <c r="AB35" s="154" t="s">
        <v>21</v>
      </c>
      <c r="AC35" s="154" t="s">
        <v>21</v>
      </c>
      <c r="AD35" s="158">
        <v>0</v>
      </c>
      <c r="AE35" s="158">
        <v>0</v>
      </c>
      <c r="AF35" s="158">
        <v>0</v>
      </c>
      <c r="AG35" s="158">
        <v>0</v>
      </c>
      <c r="AH35" s="158">
        <v>0</v>
      </c>
      <c r="AI35" s="158">
        <v>0</v>
      </c>
      <c r="AJ35" s="155">
        <v>41736</v>
      </c>
      <c r="AK35" s="156">
        <v>14250</v>
      </c>
      <c r="AL35" s="160">
        <v>4104</v>
      </c>
      <c r="AM35" s="162">
        <v>2</v>
      </c>
      <c r="AN35" s="155">
        <v>43409</v>
      </c>
      <c r="AO35" s="152" t="s">
        <v>21</v>
      </c>
      <c r="AP35" s="152" t="s">
        <v>21</v>
      </c>
      <c r="AQ35" s="168" t="s">
        <v>20</v>
      </c>
      <c r="AR35" s="154" t="s">
        <v>437</v>
      </c>
      <c r="AS35" s="154" t="s">
        <v>335</v>
      </c>
      <c r="AT35" s="161" t="s">
        <v>436</v>
      </c>
      <c r="AU35" s="161" t="s">
        <v>518</v>
      </c>
      <c r="AV35" s="191">
        <v>1286777</v>
      </c>
      <c r="AW35" s="191">
        <v>1286777</v>
      </c>
      <c r="AX35" s="192">
        <v>41600</v>
      </c>
      <c r="AY35" s="192" t="s">
        <v>221</v>
      </c>
      <c r="AZ35" s="161" t="s">
        <v>21</v>
      </c>
      <c r="BA35" s="161" t="s">
        <v>21</v>
      </c>
      <c r="BB35" s="161" t="s">
        <v>20</v>
      </c>
      <c r="BC35" s="161" t="s">
        <v>230</v>
      </c>
      <c r="BD35" s="163" t="s">
        <v>21</v>
      </c>
      <c r="BE35" s="163" t="s">
        <v>221</v>
      </c>
      <c r="BF35" s="153" t="s">
        <v>21</v>
      </c>
      <c r="BG35" s="153" t="s">
        <v>21</v>
      </c>
      <c r="BH35" s="153" t="s">
        <v>20</v>
      </c>
      <c r="BI35" s="164" t="s">
        <v>221</v>
      </c>
      <c r="BJ35" s="164" t="s">
        <v>221</v>
      </c>
      <c r="BK35" s="153" t="s">
        <v>481</v>
      </c>
    </row>
    <row r="36" spans="1:63" x14ac:dyDescent="0.25">
      <c r="A36" s="149">
        <v>25</v>
      </c>
      <c r="B36" s="150">
        <v>12101917</v>
      </c>
      <c r="C36" s="151" t="s">
        <v>218</v>
      </c>
      <c r="D36" s="152" t="s">
        <v>233</v>
      </c>
      <c r="E36" s="153">
        <v>1</v>
      </c>
      <c r="F36" s="152" t="s">
        <v>219</v>
      </c>
      <c r="G36" s="152">
        <v>351629</v>
      </c>
      <c r="H36" s="154" t="s">
        <v>258</v>
      </c>
      <c r="I36" s="155" t="s">
        <v>290</v>
      </c>
      <c r="J36" s="155" t="s">
        <v>322</v>
      </c>
      <c r="K36" s="154" t="s">
        <v>333</v>
      </c>
      <c r="L36" s="156">
        <v>319188</v>
      </c>
      <c r="M36" s="176">
        <v>0.1</v>
      </c>
      <c r="N36" s="191">
        <v>0</v>
      </c>
      <c r="O36" s="157" t="s">
        <v>375</v>
      </c>
      <c r="P36" s="157" t="s">
        <v>220</v>
      </c>
      <c r="Q36" s="157" t="s">
        <v>21</v>
      </c>
      <c r="R36" s="158">
        <v>625139.74</v>
      </c>
      <c r="S36" s="159">
        <v>301078.65000000002</v>
      </c>
      <c r="T36" s="156">
        <v>324061.09000000003</v>
      </c>
      <c r="U36" s="156">
        <v>0</v>
      </c>
      <c r="V36" s="158">
        <v>0</v>
      </c>
      <c r="W36" s="158">
        <v>625139.74</v>
      </c>
      <c r="X36" s="156">
        <v>229087.72</v>
      </c>
      <c r="Y36" s="154" t="s">
        <v>21</v>
      </c>
      <c r="Z36" s="154" t="s">
        <v>21</v>
      </c>
      <c r="AA36" s="154" t="s">
        <v>21</v>
      </c>
      <c r="AB36" s="154" t="s">
        <v>21</v>
      </c>
      <c r="AC36" s="154" t="s">
        <v>21</v>
      </c>
      <c r="AD36" s="158">
        <v>0</v>
      </c>
      <c r="AE36" s="158">
        <v>0</v>
      </c>
      <c r="AF36" s="158">
        <v>0</v>
      </c>
      <c r="AG36" s="158">
        <v>0</v>
      </c>
      <c r="AH36" s="158">
        <v>0</v>
      </c>
      <c r="AI36" s="158">
        <v>0</v>
      </c>
      <c r="AJ36" s="155">
        <v>43726</v>
      </c>
      <c r="AK36" s="156">
        <v>57264.32</v>
      </c>
      <c r="AL36" s="160">
        <v>4104</v>
      </c>
      <c r="AM36" s="153">
        <v>2</v>
      </c>
      <c r="AN36" s="155">
        <v>44505</v>
      </c>
      <c r="AO36" s="152" t="s">
        <v>21</v>
      </c>
      <c r="AP36" s="152" t="s">
        <v>21</v>
      </c>
      <c r="AQ36" s="168" t="s">
        <v>20</v>
      </c>
      <c r="AR36" s="154" t="s">
        <v>438</v>
      </c>
      <c r="AS36" s="154" t="s">
        <v>335</v>
      </c>
      <c r="AT36" s="161" t="s">
        <v>436</v>
      </c>
      <c r="AU36" s="161" t="s">
        <v>519</v>
      </c>
      <c r="AV36" s="191">
        <v>1286777</v>
      </c>
      <c r="AW36" s="191">
        <v>1286777</v>
      </c>
      <c r="AX36" s="192">
        <v>41600</v>
      </c>
      <c r="AY36" s="192" t="s">
        <v>221</v>
      </c>
      <c r="AZ36" s="161" t="s">
        <v>21</v>
      </c>
      <c r="BA36" s="161" t="s">
        <v>21</v>
      </c>
      <c r="BB36" s="161" t="s">
        <v>20</v>
      </c>
      <c r="BC36" s="161" t="s">
        <v>230</v>
      </c>
      <c r="BD36" s="163" t="s">
        <v>21</v>
      </c>
      <c r="BE36" s="163" t="s">
        <v>221</v>
      </c>
      <c r="BF36" s="153" t="s">
        <v>21</v>
      </c>
      <c r="BG36" s="153" t="s">
        <v>21</v>
      </c>
      <c r="BH36" s="153" t="s">
        <v>20</v>
      </c>
      <c r="BI36" s="164" t="s">
        <v>221</v>
      </c>
      <c r="BJ36" s="164" t="s">
        <v>221</v>
      </c>
      <c r="BK36" s="153" t="s">
        <v>482</v>
      </c>
    </row>
    <row r="37" spans="1:63" x14ac:dyDescent="0.25">
      <c r="A37" s="149">
        <v>26</v>
      </c>
      <c r="B37" s="150">
        <v>12101974</v>
      </c>
      <c r="C37" s="151" t="s">
        <v>218</v>
      </c>
      <c r="D37" s="152" t="s">
        <v>233</v>
      </c>
      <c r="E37" s="153">
        <v>1</v>
      </c>
      <c r="F37" s="152" t="s">
        <v>219</v>
      </c>
      <c r="G37" s="152">
        <v>351629</v>
      </c>
      <c r="H37" s="154" t="s">
        <v>259</v>
      </c>
      <c r="I37" s="155" t="s">
        <v>290</v>
      </c>
      <c r="J37" s="155" t="s">
        <v>323</v>
      </c>
      <c r="K37" s="154" t="s">
        <v>333</v>
      </c>
      <c r="L37" s="156">
        <v>256883</v>
      </c>
      <c r="M37" s="176">
        <v>0.1</v>
      </c>
      <c r="N37" s="191">
        <v>0</v>
      </c>
      <c r="O37" s="157" t="s">
        <v>375</v>
      </c>
      <c r="P37" s="157" t="s">
        <v>220</v>
      </c>
      <c r="Q37" s="157" t="s">
        <v>21</v>
      </c>
      <c r="R37" s="158">
        <v>368780.35</v>
      </c>
      <c r="S37" s="159">
        <v>228595.63</v>
      </c>
      <c r="T37" s="156">
        <v>140184.72</v>
      </c>
      <c r="U37" s="156">
        <v>0</v>
      </c>
      <c r="V37" s="158">
        <v>0</v>
      </c>
      <c r="W37" s="158">
        <v>368780.35</v>
      </c>
      <c r="X37" s="156">
        <v>135087.35999999999</v>
      </c>
      <c r="Y37" s="154" t="s">
        <v>21</v>
      </c>
      <c r="Z37" s="154" t="s">
        <v>21</v>
      </c>
      <c r="AA37" s="154" t="s">
        <v>21</v>
      </c>
      <c r="AB37" s="154" t="s">
        <v>21</v>
      </c>
      <c r="AC37" s="154" t="s">
        <v>21</v>
      </c>
      <c r="AD37" s="158">
        <v>0</v>
      </c>
      <c r="AE37" s="158">
        <v>0</v>
      </c>
      <c r="AF37" s="158">
        <v>0</v>
      </c>
      <c r="AG37" s="158">
        <v>0</v>
      </c>
      <c r="AH37" s="158">
        <v>0</v>
      </c>
      <c r="AI37" s="158">
        <v>0</v>
      </c>
      <c r="AJ37" s="155">
        <v>42730</v>
      </c>
      <c r="AK37" s="156">
        <v>3344.4900000000002</v>
      </c>
      <c r="AL37" s="160">
        <v>4104</v>
      </c>
      <c r="AM37" s="162">
        <v>2</v>
      </c>
      <c r="AN37" s="155">
        <v>43777</v>
      </c>
      <c r="AO37" s="152" t="s">
        <v>21</v>
      </c>
      <c r="AP37" s="152" t="s">
        <v>21</v>
      </c>
      <c r="AQ37" s="168" t="s">
        <v>20</v>
      </c>
      <c r="AR37" s="154" t="s">
        <v>439</v>
      </c>
      <c r="AS37" s="154" t="s">
        <v>335</v>
      </c>
      <c r="AT37" s="161" t="s">
        <v>436</v>
      </c>
      <c r="AU37" s="161" t="s">
        <v>520</v>
      </c>
      <c r="AV37" s="191">
        <v>1286777</v>
      </c>
      <c r="AW37" s="191">
        <v>1286777</v>
      </c>
      <c r="AX37" s="192">
        <v>41600</v>
      </c>
      <c r="AY37" s="192" t="s">
        <v>221</v>
      </c>
      <c r="AZ37" s="161" t="s">
        <v>21</v>
      </c>
      <c r="BA37" s="161" t="s">
        <v>21</v>
      </c>
      <c r="BB37" s="161" t="s">
        <v>20</v>
      </c>
      <c r="BC37" s="161" t="s">
        <v>230</v>
      </c>
      <c r="BD37" s="163" t="s">
        <v>21</v>
      </c>
      <c r="BE37" s="163" t="s">
        <v>221</v>
      </c>
      <c r="BF37" s="153" t="s">
        <v>21</v>
      </c>
      <c r="BG37" s="153" t="s">
        <v>21</v>
      </c>
      <c r="BH37" s="153" t="s">
        <v>20</v>
      </c>
      <c r="BI37" s="164" t="s">
        <v>221</v>
      </c>
      <c r="BJ37" s="164" t="s">
        <v>221</v>
      </c>
      <c r="BK37" s="153" t="s">
        <v>483</v>
      </c>
    </row>
    <row r="38" spans="1:63" x14ac:dyDescent="0.25">
      <c r="A38" s="149">
        <v>27</v>
      </c>
      <c r="B38" s="166">
        <v>12102511</v>
      </c>
      <c r="C38" s="151" t="s">
        <v>218</v>
      </c>
      <c r="D38" s="167" t="s">
        <v>233</v>
      </c>
      <c r="E38" s="153">
        <v>1</v>
      </c>
      <c r="F38" s="152" t="s">
        <v>219</v>
      </c>
      <c r="G38" s="152">
        <v>351629</v>
      </c>
      <c r="H38" s="168" t="s">
        <v>260</v>
      </c>
      <c r="I38" s="155" t="s">
        <v>291</v>
      </c>
      <c r="J38" s="155" t="s">
        <v>324</v>
      </c>
      <c r="K38" s="154" t="s">
        <v>333</v>
      </c>
      <c r="L38" s="170">
        <v>80000</v>
      </c>
      <c r="M38" s="176">
        <v>0.1</v>
      </c>
      <c r="N38" s="191">
        <v>0.25</v>
      </c>
      <c r="O38" s="157" t="s">
        <v>231</v>
      </c>
      <c r="P38" s="157" t="s">
        <v>232</v>
      </c>
      <c r="Q38" s="157" t="s">
        <v>21</v>
      </c>
      <c r="R38" s="158">
        <v>90927.010000000009</v>
      </c>
      <c r="S38" s="159">
        <v>74759.8</v>
      </c>
      <c r="T38" s="156">
        <v>8362.0499999999993</v>
      </c>
      <c r="U38" s="156">
        <v>7805.16</v>
      </c>
      <c r="V38" s="158">
        <v>0</v>
      </c>
      <c r="W38" s="158">
        <v>90927.010000000009</v>
      </c>
      <c r="X38" s="156">
        <v>54598.02</v>
      </c>
      <c r="Y38" s="154" t="s">
        <v>20</v>
      </c>
      <c r="Z38" s="154" t="s">
        <v>20</v>
      </c>
      <c r="AA38" s="168" t="s">
        <v>20</v>
      </c>
      <c r="AB38" s="168" t="s">
        <v>21</v>
      </c>
      <c r="AC38" s="168" t="s">
        <v>21</v>
      </c>
      <c r="AD38" s="158">
        <v>0</v>
      </c>
      <c r="AE38" s="158">
        <v>0</v>
      </c>
      <c r="AF38" s="158">
        <v>0</v>
      </c>
      <c r="AG38" s="158">
        <v>0</v>
      </c>
      <c r="AH38" s="158">
        <v>0</v>
      </c>
      <c r="AI38" s="158">
        <v>0</v>
      </c>
      <c r="AJ38" s="169">
        <v>42275</v>
      </c>
      <c r="AK38" s="170">
        <v>8528.2199999999993</v>
      </c>
      <c r="AL38" s="160">
        <v>4020</v>
      </c>
      <c r="AM38" s="162">
        <v>3</v>
      </c>
      <c r="AN38" s="155">
        <v>50025</v>
      </c>
      <c r="AO38" s="152" t="s">
        <v>21</v>
      </c>
      <c r="AP38" s="152" t="s">
        <v>21</v>
      </c>
      <c r="AQ38" s="168" t="s">
        <v>20</v>
      </c>
      <c r="AR38" s="154" t="s">
        <v>442</v>
      </c>
      <c r="AS38" s="154" t="s">
        <v>335</v>
      </c>
      <c r="AT38" s="161" t="s">
        <v>397</v>
      </c>
      <c r="AU38" s="161" t="s">
        <v>521</v>
      </c>
      <c r="AV38" s="191">
        <v>120334</v>
      </c>
      <c r="AW38" s="191">
        <v>120334</v>
      </c>
      <c r="AX38" s="192">
        <v>43356</v>
      </c>
      <c r="AY38" s="192" t="s">
        <v>221</v>
      </c>
      <c r="AZ38" s="171" t="s">
        <v>21</v>
      </c>
      <c r="BA38" s="171" t="s">
        <v>21</v>
      </c>
      <c r="BB38" s="171" t="s">
        <v>20</v>
      </c>
      <c r="BC38" s="171" t="s">
        <v>230</v>
      </c>
      <c r="BD38" s="163" t="s">
        <v>20</v>
      </c>
      <c r="BE38" s="163" t="s">
        <v>221</v>
      </c>
      <c r="BF38" s="153" t="s">
        <v>21</v>
      </c>
      <c r="BG38" s="153" t="s">
        <v>21</v>
      </c>
      <c r="BH38" s="165" t="s">
        <v>20</v>
      </c>
      <c r="BI38" s="164" t="s">
        <v>221</v>
      </c>
      <c r="BJ38" s="164" t="s">
        <v>221</v>
      </c>
      <c r="BK38" s="153" t="s">
        <v>221</v>
      </c>
    </row>
    <row r="39" spans="1:63" x14ac:dyDescent="0.25">
      <c r="A39" s="149">
        <v>28</v>
      </c>
      <c r="B39" s="176">
        <v>12085369</v>
      </c>
      <c r="C39" s="151" t="s">
        <v>218</v>
      </c>
      <c r="D39" s="167" t="s">
        <v>233</v>
      </c>
      <c r="E39" s="153">
        <v>1</v>
      </c>
      <c r="F39" s="152" t="s">
        <v>219</v>
      </c>
      <c r="G39" s="152">
        <v>351629</v>
      </c>
      <c r="H39" s="168" t="s">
        <v>261</v>
      </c>
      <c r="I39" s="155" t="s">
        <v>292</v>
      </c>
      <c r="J39" s="155" t="s">
        <v>325</v>
      </c>
      <c r="K39" s="154" t="s">
        <v>333</v>
      </c>
      <c r="L39" s="170">
        <v>119955</v>
      </c>
      <c r="M39" s="176">
        <v>0.1</v>
      </c>
      <c r="N39" s="191">
        <v>0</v>
      </c>
      <c r="O39" s="157" t="s">
        <v>231</v>
      </c>
      <c r="P39" s="157" t="s">
        <v>220</v>
      </c>
      <c r="Q39" s="157" t="s">
        <v>21</v>
      </c>
      <c r="R39" s="158">
        <v>29940.31</v>
      </c>
      <c r="S39" s="159">
        <v>26587.29</v>
      </c>
      <c r="T39" s="156">
        <v>3353.02</v>
      </c>
      <c r="U39" s="156">
        <v>0</v>
      </c>
      <c r="V39" s="158">
        <v>0</v>
      </c>
      <c r="W39" s="158">
        <v>29940.31</v>
      </c>
      <c r="X39" s="156">
        <v>9192.41</v>
      </c>
      <c r="Y39" s="168" t="s">
        <v>20</v>
      </c>
      <c r="Z39" s="154" t="s">
        <v>20</v>
      </c>
      <c r="AA39" s="168" t="s">
        <v>20</v>
      </c>
      <c r="AB39" s="154" t="s">
        <v>21</v>
      </c>
      <c r="AC39" s="154" t="s">
        <v>21</v>
      </c>
      <c r="AD39" s="158">
        <v>0</v>
      </c>
      <c r="AE39" s="158">
        <v>0</v>
      </c>
      <c r="AF39" s="158">
        <v>0</v>
      </c>
      <c r="AG39" s="158">
        <v>0</v>
      </c>
      <c r="AH39" s="158">
        <v>0</v>
      </c>
      <c r="AI39" s="158">
        <v>0</v>
      </c>
      <c r="AJ39" s="169">
        <v>44592</v>
      </c>
      <c r="AK39" s="170">
        <v>1150</v>
      </c>
      <c r="AL39" s="160" t="s">
        <v>542</v>
      </c>
      <c r="AM39" s="165">
        <v>1</v>
      </c>
      <c r="AN39" s="155">
        <v>46403</v>
      </c>
      <c r="AO39" s="152" t="s">
        <v>21</v>
      </c>
      <c r="AP39" s="152" t="s">
        <v>21</v>
      </c>
      <c r="AQ39" s="168" t="s">
        <v>20</v>
      </c>
      <c r="AR39" s="154" t="s">
        <v>443</v>
      </c>
      <c r="AS39" s="154" t="s">
        <v>335</v>
      </c>
      <c r="AT39" s="161" t="s">
        <v>397</v>
      </c>
      <c r="AU39" s="161" t="s">
        <v>522</v>
      </c>
      <c r="AV39" s="191">
        <v>171483</v>
      </c>
      <c r="AW39" s="191">
        <v>623300</v>
      </c>
      <c r="AX39" s="192">
        <v>44498</v>
      </c>
      <c r="AY39" s="192">
        <v>44459</v>
      </c>
      <c r="AZ39" s="171" t="s">
        <v>21</v>
      </c>
      <c r="BA39" s="171" t="s">
        <v>21</v>
      </c>
      <c r="BB39" s="171" t="s">
        <v>20</v>
      </c>
      <c r="BC39" s="171" t="s">
        <v>230</v>
      </c>
      <c r="BD39" s="163" t="s">
        <v>20</v>
      </c>
      <c r="BE39" s="163" t="s">
        <v>221</v>
      </c>
      <c r="BF39" s="153" t="s">
        <v>21</v>
      </c>
      <c r="BG39" s="153" t="s">
        <v>21</v>
      </c>
      <c r="BH39" s="165" t="s">
        <v>20</v>
      </c>
      <c r="BI39" s="164" t="s">
        <v>221</v>
      </c>
      <c r="BJ39" s="164" t="s">
        <v>221</v>
      </c>
      <c r="BK39" s="153" t="s">
        <v>221</v>
      </c>
    </row>
    <row r="40" spans="1:63" x14ac:dyDescent="0.25">
      <c r="A40" s="149">
        <v>29</v>
      </c>
      <c r="B40" s="176">
        <v>12123595</v>
      </c>
      <c r="C40" s="151" t="s">
        <v>218</v>
      </c>
      <c r="D40" s="177" t="s">
        <v>223</v>
      </c>
      <c r="E40" s="153">
        <v>1</v>
      </c>
      <c r="F40" s="152" t="s">
        <v>219</v>
      </c>
      <c r="G40" s="152">
        <v>351629</v>
      </c>
      <c r="H40" s="168" t="s">
        <v>262</v>
      </c>
      <c r="I40" s="155" t="s">
        <v>293</v>
      </c>
      <c r="J40" s="155" t="s">
        <v>326</v>
      </c>
      <c r="K40" s="154" t="s">
        <v>333</v>
      </c>
      <c r="L40" s="170">
        <v>0</v>
      </c>
      <c r="M40" s="176">
        <v>0.1</v>
      </c>
      <c r="N40" s="191">
        <v>0</v>
      </c>
      <c r="O40" s="157" t="s">
        <v>224</v>
      </c>
      <c r="P40" s="157" t="s">
        <v>220</v>
      </c>
      <c r="Q40" s="157" t="s">
        <v>21</v>
      </c>
      <c r="R40" s="158">
        <v>29235.72</v>
      </c>
      <c r="S40" s="159">
        <v>24975.439999999999</v>
      </c>
      <c r="T40" s="156">
        <v>4260.28</v>
      </c>
      <c r="U40" s="156">
        <v>0</v>
      </c>
      <c r="V40" s="158">
        <v>0</v>
      </c>
      <c r="W40" s="158">
        <v>29235.72</v>
      </c>
      <c r="X40" s="156">
        <v>7735.62</v>
      </c>
      <c r="Y40" s="168" t="s">
        <v>21</v>
      </c>
      <c r="Z40" s="154" t="s">
        <v>21</v>
      </c>
      <c r="AA40" s="154" t="s">
        <v>21</v>
      </c>
      <c r="AB40" s="154" t="s">
        <v>21</v>
      </c>
      <c r="AC40" s="154" t="s">
        <v>21</v>
      </c>
      <c r="AD40" s="158">
        <v>0</v>
      </c>
      <c r="AE40" s="158">
        <v>0</v>
      </c>
      <c r="AF40" s="158">
        <v>0</v>
      </c>
      <c r="AG40" s="158">
        <v>0</v>
      </c>
      <c r="AH40" s="158">
        <v>0</v>
      </c>
      <c r="AI40" s="158">
        <v>0</v>
      </c>
      <c r="AJ40" s="169">
        <v>44608</v>
      </c>
      <c r="AK40" s="170">
        <v>381.39</v>
      </c>
      <c r="AL40" s="160" t="s">
        <v>552</v>
      </c>
      <c r="AM40" s="162">
        <v>1</v>
      </c>
      <c r="AN40" s="155">
        <v>45964</v>
      </c>
      <c r="AO40" s="152" t="s">
        <v>21</v>
      </c>
      <c r="AP40" s="152" t="s">
        <v>21</v>
      </c>
      <c r="AQ40" s="154" t="s">
        <v>21</v>
      </c>
      <c r="AR40" s="154" t="s">
        <v>221</v>
      </c>
      <c r="AS40" s="154" t="s">
        <v>222</v>
      </c>
      <c r="AT40" s="161" t="s">
        <v>221</v>
      </c>
      <c r="AU40" s="161" t="s">
        <v>221</v>
      </c>
      <c r="AV40" s="191"/>
      <c r="AW40" s="191"/>
      <c r="AX40" s="192" t="s">
        <v>221</v>
      </c>
      <c r="AY40" s="192" t="s">
        <v>221</v>
      </c>
      <c r="AZ40" s="161" t="s">
        <v>221</v>
      </c>
      <c r="BA40" s="161" t="s">
        <v>221</v>
      </c>
      <c r="BB40" s="161" t="s">
        <v>221</v>
      </c>
      <c r="BC40" s="161" t="s">
        <v>221</v>
      </c>
      <c r="BD40" s="163" t="s">
        <v>21</v>
      </c>
      <c r="BE40" s="163" t="s">
        <v>221</v>
      </c>
      <c r="BF40" s="153" t="s">
        <v>21</v>
      </c>
      <c r="BG40" s="153" t="s">
        <v>21</v>
      </c>
      <c r="BH40" s="153" t="s">
        <v>21</v>
      </c>
      <c r="BI40" s="164" t="s">
        <v>221</v>
      </c>
      <c r="BJ40" s="164" t="s">
        <v>221</v>
      </c>
      <c r="BK40" s="153" t="s">
        <v>221</v>
      </c>
    </row>
    <row r="41" spans="1:63" x14ac:dyDescent="0.25">
      <c r="A41" s="149">
        <v>30</v>
      </c>
      <c r="B41" s="176">
        <v>12064715</v>
      </c>
      <c r="C41" s="151" t="s">
        <v>218</v>
      </c>
      <c r="D41" s="177" t="s">
        <v>233</v>
      </c>
      <c r="E41" s="153">
        <v>1</v>
      </c>
      <c r="F41" s="152" t="s">
        <v>219</v>
      </c>
      <c r="G41" s="152">
        <v>351629</v>
      </c>
      <c r="H41" s="168" t="s">
        <v>263</v>
      </c>
      <c r="I41" s="155" t="s">
        <v>294</v>
      </c>
      <c r="J41" s="155" t="s">
        <v>327</v>
      </c>
      <c r="K41" s="154" t="s">
        <v>333</v>
      </c>
      <c r="L41" s="170">
        <v>500000</v>
      </c>
      <c r="M41" s="176">
        <v>23</v>
      </c>
      <c r="N41" s="191">
        <v>0</v>
      </c>
      <c r="O41" s="157" t="s">
        <v>231</v>
      </c>
      <c r="P41" s="157" t="s">
        <v>220</v>
      </c>
      <c r="Q41" s="157" t="s">
        <v>21</v>
      </c>
      <c r="R41" s="158">
        <v>907930.53</v>
      </c>
      <c r="S41" s="159">
        <v>500000</v>
      </c>
      <c r="T41" s="156">
        <v>407930.53</v>
      </c>
      <c r="U41" s="156">
        <v>0</v>
      </c>
      <c r="V41" s="158">
        <v>0</v>
      </c>
      <c r="W41" s="158">
        <v>907930.53</v>
      </c>
      <c r="X41" s="156">
        <v>293621.43</v>
      </c>
      <c r="Y41" s="168" t="s">
        <v>21</v>
      </c>
      <c r="Z41" s="154" t="s">
        <v>21</v>
      </c>
      <c r="AA41" s="154" t="s">
        <v>21</v>
      </c>
      <c r="AB41" s="154" t="s">
        <v>21</v>
      </c>
      <c r="AC41" s="154" t="s">
        <v>21</v>
      </c>
      <c r="AD41" s="158">
        <v>0</v>
      </c>
      <c r="AE41" s="158">
        <v>0</v>
      </c>
      <c r="AF41" s="158">
        <v>0</v>
      </c>
      <c r="AG41" s="158">
        <v>0</v>
      </c>
      <c r="AH41" s="158">
        <v>0</v>
      </c>
      <c r="AI41" s="158">
        <v>0</v>
      </c>
      <c r="AJ41" s="169">
        <v>44593</v>
      </c>
      <c r="AK41" s="170">
        <v>319.44</v>
      </c>
      <c r="AL41" s="160">
        <v>1097</v>
      </c>
      <c r="AM41" s="162">
        <v>1</v>
      </c>
      <c r="AN41" s="155">
        <v>45986</v>
      </c>
      <c r="AO41" s="152" t="s">
        <v>21</v>
      </c>
      <c r="AP41" s="152" t="s">
        <v>21</v>
      </c>
      <c r="AQ41" s="154" t="s">
        <v>20</v>
      </c>
      <c r="AR41" s="154" t="s">
        <v>445</v>
      </c>
      <c r="AS41" s="154" t="s">
        <v>335</v>
      </c>
      <c r="AT41" s="161" t="s">
        <v>389</v>
      </c>
      <c r="AU41" s="161" t="s">
        <v>523</v>
      </c>
      <c r="AV41" s="191">
        <v>1027400</v>
      </c>
      <c r="AW41" s="191">
        <v>1027400</v>
      </c>
      <c r="AX41" s="192">
        <v>44579</v>
      </c>
      <c r="AY41" s="192">
        <v>44589</v>
      </c>
      <c r="AZ41" s="161" t="s">
        <v>21</v>
      </c>
      <c r="BA41" s="161" t="s">
        <v>21</v>
      </c>
      <c r="BB41" s="161" t="s">
        <v>20</v>
      </c>
      <c r="BC41" s="161" t="s">
        <v>230</v>
      </c>
      <c r="BD41" s="163" t="s">
        <v>21</v>
      </c>
      <c r="BE41" s="163" t="s">
        <v>221</v>
      </c>
      <c r="BF41" s="153" t="s">
        <v>21</v>
      </c>
      <c r="BG41" s="153" t="s">
        <v>21</v>
      </c>
      <c r="BH41" s="153" t="s">
        <v>20</v>
      </c>
      <c r="BI41" s="164" t="s">
        <v>221</v>
      </c>
      <c r="BJ41" s="164" t="s">
        <v>221</v>
      </c>
      <c r="BK41" s="153" t="s">
        <v>221</v>
      </c>
    </row>
    <row r="42" spans="1:63" x14ac:dyDescent="0.25">
      <c r="A42" s="149" t="s">
        <v>221</v>
      </c>
      <c r="B42" s="149" t="s">
        <v>221</v>
      </c>
      <c r="C42" s="149" t="s">
        <v>221</v>
      </c>
      <c r="D42" s="149" t="s">
        <v>221</v>
      </c>
      <c r="E42" s="149" t="s">
        <v>221</v>
      </c>
      <c r="F42" s="152" t="s">
        <v>219</v>
      </c>
      <c r="G42" s="152">
        <v>351629</v>
      </c>
      <c r="H42" s="149" t="s">
        <v>221</v>
      </c>
      <c r="I42" s="149" t="s">
        <v>221</v>
      </c>
      <c r="J42" s="149" t="s">
        <v>221</v>
      </c>
      <c r="K42" s="149" t="s">
        <v>221</v>
      </c>
      <c r="L42" s="149" t="s">
        <v>221</v>
      </c>
      <c r="M42" s="149" t="s">
        <v>221</v>
      </c>
      <c r="N42" s="149" t="s">
        <v>221</v>
      </c>
      <c r="O42" s="149" t="s">
        <v>221</v>
      </c>
      <c r="P42" s="149" t="s">
        <v>221</v>
      </c>
      <c r="Q42" s="149" t="s">
        <v>221</v>
      </c>
      <c r="R42" s="158">
        <v>0</v>
      </c>
      <c r="S42" s="159">
        <v>0</v>
      </c>
      <c r="T42" s="156">
        <v>0</v>
      </c>
      <c r="U42" s="156">
        <v>0</v>
      </c>
      <c r="V42" s="149" t="s">
        <v>221</v>
      </c>
      <c r="W42" s="149" t="s">
        <v>221</v>
      </c>
      <c r="X42" s="149" t="s">
        <v>221</v>
      </c>
      <c r="Y42" s="149" t="s">
        <v>221</v>
      </c>
      <c r="Z42" s="154" t="s">
        <v>21</v>
      </c>
      <c r="AA42" s="149" t="s">
        <v>221</v>
      </c>
      <c r="AB42" s="149" t="s">
        <v>221</v>
      </c>
      <c r="AC42" s="149" t="s">
        <v>221</v>
      </c>
      <c r="AD42" s="149" t="s">
        <v>221</v>
      </c>
      <c r="AE42" s="149" t="s">
        <v>221</v>
      </c>
      <c r="AF42" s="149" t="s">
        <v>221</v>
      </c>
      <c r="AG42" s="149" t="s">
        <v>221</v>
      </c>
      <c r="AH42" s="149" t="s">
        <v>221</v>
      </c>
      <c r="AI42" s="149" t="s">
        <v>221</v>
      </c>
      <c r="AJ42" s="149" t="s">
        <v>221</v>
      </c>
      <c r="AK42" s="149" t="s">
        <v>221</v>
      </c>
      <c r="AL42" s="149" t="s">
        <v>221</v>
      </c>
      <c r="AM42" s="149" t="s">
        <v>221</v>
      </c>
      <c r="AN42" s="149" t="s">
        <v>221</v>
      </c>
      <c r="AO42" s="149" t="s">
        <v>221</v>
      </c>
      <c r="AP42" s="149" t="s">
        <v>221</v>
      </c>
      <c r="AQ42" s="149" t="s">
        <v>221</v>
      </c>
      <c r="AR42" s="154" t="s">
        <v>446</v>
      </c>
      <c r="AS42" s="154" t="s">
        <v>411</v>
      </c>
      <c r="AT42" s="171" t="s">
        <v>447</v>
      </c>
      <c r="AU42" s="161" t="s">
        <v>524</v>
      </c>
      <c r="AV42" s="191">
        <v>146500</v>
      </c>
      <c r="AW42" s="191">
        <v>146500</v>
      </c>
      <c r="AX42" s="192">
        <v>44579</v>
      </c>
      <c r="AY42" s="192">
        <v>44609</v>
      </c>
      <c r="AZ42" s="171" t="s">
        <v>21</v>
      </c>
      <c r="BA42" s="171" t="s">
        <v>21</v>
      </c>
      <c r="BB42" s="171" t="s">
        <v>20</v>
      </c>
      <c r="BC42" s="171" t="s">
        <v>230</v>
      </c>
      <c r="BD42" s="168" t="s">
        <v>221</v>
      </c>
      <c r="BE42" s="168" t="s">
        <v>221</v>
      </c>
      <c r="BF42" s="168" t="s">
        <v>221</v>
      </c>
      <c r="BG42" s="168" t="s">
        <v>221</v>
      </c>
      <c r="BH42" s="168" t="s">
        <v>221</v>
      </c>
      <c r="BI42" s="168" t="s">
        <v>221</v>
      </c>
      <c r="BJ42" s="168" t="s">
        <v>221</v>
      </c>
      <c r="BK42" s="168" t="s">
        <v>221</v>
      </c>
    </row>
    <row r="43" spans="1:63" x14ac:dyDescent="0.25">
      <c r="A43" s="149">
        <v>31</v>
      </c>
      <c r="B43" s="176">
        <v>12071893</v>
      </c>
      <c r="C43" s="151" t="s">
        <v>218</v>
      </c>
      <c r="D43" s="177" t="s">
        <v>223</v>
      </c>
      <c r="E43" s="153">
        <v>1</v>
      </c>
      <c r="F43" s="152" t="s">
        <v>219</v>
      </c>
      <c r="G43" s="152">
        <v>351629</v>
      </c>
      <c r="H43" s="168" t="s">
        <v>264</v>
      </c>
      <c r="I43" s="155" t="s">
        <v>295</v>
      </c>
      <c r="J43" s="155" t="s">
        <v>328</v>
      </c>
      <c r="K43" s="154" t="s">
        <v>333</v>
      </c>
      <c r="L43" s="170">
        <v>50000</v>
      </c>
      <c r="M43" s="176">
        <v>5</v>
      </c>
      <c r="N43" s="191">
        <v>1.8</v>
      </c>
      <c r="O43" s="157" t="s">
        <v>224</v>
      </c>
      <c r="P43" s="157" t="s">
        <v>220</v>
      </c>
      <c r="Q43" s="157" t="s">
        <v>21</v>
      </c>
      <c r="R43" s="158">
        <v>116927.72</v>
      </c>
      <c r="S43" s="159">
        <v>48536.17</v>
      </c>
      <c r="T43" s="156">
        <v>30591.55</v>
      </c>
      <c r="U43" s="156">
        <v>37800</v>
      </c>
      <c r="V43" s="158">
        <v>0</v>
      </c>
      <c r="W43" s="158">
        <v>116927.72</v>
      </c>
      <c r="X43" s="156">
        <v>5081.01</v>
      </c>
      <c r="Y43" s="168" t="s">
        <v>21</v>
      </c>
      <c r="Z43" s="154" t="s">
        <v>21</v>
      </c>
      <c r="AA43" s="154" t="s">
        <v>21</v>
      </c>
      <c r="AB43" s="154" t="s">
        <v>21</v>
      </c>
      <c r="AC43" s="154" t="s">
        <v>21</v>
      </c>
      <c r="AD43" s="158">
        <v>0</v>
      </c>
      <c r="AE43" s="158">
        <v>0</v>
      </c>
      <c r="AF43" s="158">
        <v>0</v>
      </c>
      <c r="AG43" s="158">
        <v>0</v>
      </c>
      <c r="AH43" s="158">
        <v>0</v>
      </c>
      <c r="AI43" s="158">
        <v>0</v>
      </c>
      <c r="AJ43" s="169">
        <v>44621</v>
      </c>
      <c r="AK43" s="170">
        <v>9.59</v>
      </c>
      <c r="AL43" s="160" t="s">
        <v>553</v>
      </c>
      <c r="AM43" s="162">
        <v>1</v>
      </c>
      <c r="AN43" s="155">
        <v>47432</v>
      </c>
      <c r="AO43" s="152" t="s">
        <v>21</v>
      </c>
      <c r="AP43" s="152" t="s">
        <v>21</v>
      </c>
      <c r="AQ43" s="168" t="s">
        <v>21</v>
      </c>
      <c r="AR43" s="154"/>
      <c r="AS43" s="154" t="s">
        <v>222</v>
      </c>
      <c r="AT43" s="171"/>
      <c r="AU43" s="161"/>
      <c r="AV43" s="191"/>
      <c r="AW43" s="191"/>
      <c r="AX43" s="192" t="s">
        <v>221</v>
      </c>
      <c r="AY43" s="192" t="s">
        <v>221</v>
      </c>
      <c r="AZ43" s="171" t="s">
        <v>221</v>
      </c>
      <c r="BA43" s="171" t="s">
        <v>221</v>
      </c>
      <c r="BB43" s="171" t="s">
        <v>221</v>
      </c>
      <c r="BC43" s="171" t="s">
        <v>221</v>
      </c>
      <c r="BD43" s="163" t="s">
        <v>221</v>
      </c>
      <c r="BE43" s="163" t="s">
        <v>221</v>
      </c>
      <c r="BF43" s="153" t="s">
        <v>21</v>
      </c>
      <c r="BG43" s="153" t="s">
        <v>21</v>
      </c>
      <c r="BH43" s="165" t="s">
        <v>21</v>
      </c>
      <c r="BI43" s="164" t="s">
        <v>221</v>
      </c>
      <c r="BJ43" s="164" t="s">
        <v>221</v>
      </c>
      <c r="BK43" s="153" t="s">
        <v>221</v>
      </c>
    </row>
    <row r="44" spans="1:63" ht="22.5" x14ac:dyDescent="0.25">
      <c r="A44" s="149">
        <v>32</v>
      </c>
      <c r="B44" s="176">
        <v>13205412</v>
      </c>
      <c r="C44" s="151" t="s">
        <v>218</v>
      </c>
      <c r="D44" s="176" t="s">
        <v>223</v>
      </c>
      <c r="E44" s="153">
        <v>1</v>
      </c>
      <c r="F44" s="152" t="s">
        <v>219</v>
      </c>
      <c r="G44" s="152">
        <v>351629</v>
      </c>
      <c r="H44" s="168" t="s">
        <v>266</v>
      </c>
      <c r="I44" s="155" t="s">
        <v>297</v>
      </c>
      <c r="J44" s="155" t="s">
        <v>330</v>
      </c>
      <c r="K44" s="154" t="s">
        <v>332</v>
      </c>
      <c r="L44" s="170">
        <v>100000</v>
      </c>
      <c r="M44" s="176">
        <v>0.1</v>
      </c>
      <c r="N44" s="191">
        <v>0</v>
      </c>
      <c r="O44" s="157" t="s">
        <v>224</v>
      </c>
      <c r="P44" s="157" t="s">
        <v>232</v>
      </c>
      <c r="Q44" s="157" t="s">
        <v>21</v>
      </c>
      <c r="R44" s="158">
        <v>1090040.93</v>
      </c>
      <c r="S44" s="159">
        <v>0</v>
      </c>
      <c r="T44" s="156">
        <v>478511.59</v>
      </c>
      <c r="U44" s="156">
        <v>0</v>
      </c>
      <c r="V44" s="156">
        <v>611529.34</v>
      </c>
      <c r="W44" s="158">
        <v>11456.91</v>
      </c>
      <c r="X44" s="156">
        <v>6338.87</v>
      </c>
      <c r="Y44" s="152" t="s">
        <v>20</v>
      </c>
      <c r="Z44" s="168" t="s">
        <v>20</v>
      </c>
      <c r="AA44" s="168" t="s">
        <v>20</v>
      </c>
      <c r="AB44" s="161" t="s">
        <v>20</v>
      </c>
      <c r="AC44" s="154" t="s">
        <v>20</v>
      </c>
      <c r="AD44" s="158">
        <v>0</v>
      </c>
      <c r="AE44" s="158">
        <v>0</v>
      </c>
      <c r="AF44" s="158">
        <v>0</v>
      </c>
      <c r="AG44" s="158">
        <v>0</v>
      </c>
      <c r="AH44" s="158">
        <v>0</v>
      </c>
      <c r="AI44" s="158">
        <v>0</v>
      </c>
      <c r="AJ44" s="169"/>
      <c r="AK44" s="170"/>
      <c r="AL44" s="160">
        <v>2913</v>
      </c>
      <c r="AM44" s="162">
        <v>3</v>
      </c>
      <c r="AN44" s="155">
        <v>44051</v>
      </c>
      <c r="AO44" s="152" t="s">
        <v>21</v>
      </c>
      <c r="AP44" s="152" t="s">
        <v>21</v>
      </c>
      <c r="AQ44" s="161" t="s">
        <v>21</v>
      </c>
      <c r="AR44" s="161" t="s">
        <v>449</v>
      </c>
      <c r="AS44" s="193" t="s">
        <v>222</v>
      </c>
      <c r="AT44" s="161" t="s">
        <v>397</v>
      </c>
      <c r="AU44" s="161" t="s">
        <v>525</v>
      </c>
      <c r="AV44" s="191">
        <v>723549</v>
      </c>
      <c r="AW44" s="191">
        <v>0</v>
      </c>
      <c r="AX44" s="192" t="s">
        <v>221</v>
      </c>
      <c r="AY44" s="192" t="s">
        <v>221</v>
      </c>
      <c r="AZ44" s="161" t="s">
        <v>20</v>
      </c>
      <c r="BA44" s="161" t="s">
        <v>21</v>
      </c>
      <c r="BB44" s="161" t="s">
        <v>21</v>
      </c>
      <c r="BC44" s="161" t="s">
        <v>221</v>
      </c>
      <c r="BD44" s="163" t="s">
        <v>20</v>
      </c>
      <c r="BE44" s="163" t="s">
        <v>221</v>
      </c>
      <c r="BF44" s="153" t="s">
        <v>21</v>
      </c>
      <c r="BG44" s="153" t="s">
        <v>21</v>
      </c>
      <c r="BH44" s="161" t="s">
        <v>20</v>
      </c>
      <c r="BI44" s="164" t="s">
        <v>221</v>
      </c>
      <c r="BJ44" s="164" t="s">
        <v>221</v>
      </c>
      <c r="BK44" s="153" t="s">
        <v>450</v>
      </c>
    </row>
    <row r="45" spans="1:63" x14ac:dyDescent="0.25">
      <c r="A45" s="149">
        <v>33</v>
      </c>
      <c r="B45" s="176">
        <v>13205415</v>
      </c>
      <c r="C45" s="151" t="s">
        <v>218</v>
      </c>
      <c r="D45" s="176" t="s">
        <v>233</v>
      </c>
      <c r="E45" s="153">
        <v>1</v>
      </c>
      <c r="F45" s="152" t="s">
        <v>219</v>
      </c>
      <c r="G45" s="152">
        <v>351629</v>
      </c>
      <c r="H45" s="168" t="s">
        <v>267</v>
      </c>
      <c r="I45" s="155" t="s">
        <v>298</v>
      </c>
      <c r="J45" s="155" t="s">
        <v>331</v>
      </c>
      <c r="K45" s="154" t="s">
        <v>333</v>
      </c>
      <c r="L45" s="170">
        <v>445000</v>
      </c>
      <c r="M45" s="176">
        <v>0.1</v>
      </c>
      <c r="N45" s="191">
        <v>0</v>
      </c>
      <c r="O45" s="157" t="s">
        <v>231</v>
      </c>
      <c r="P45" s="157" t="s">
        <v>232</v>
      </c>
      <c r="Q45" s="157" t="s">
        <v>21</v>
      </c>
      <c r="R45" s="158">
        <v>176856.37</v>
      </c>
      <c r="S45" s="159">
        <v>0</v>
      </c>
      <c r="T45" s="156">
        <v>72781.45</v>
      </c>
      <c r="U45" s="156">
        <v>0</v>
      </c>
      <c r="V45" s="156">
        <v>104074.92</v>
      </c>
      <c r="W45" s="158">
        <v>176856.37</v>
      </c>
      <c r="X45" s="156">
        <v>1071.06</v>
      </c>
      <c r="Y45" s="152" t="s">
        <v>20</v>
      </c>
      <c r="Z45" s="168" t="s">
        <v>20</v>
      </c>
      <c r="AA45" s="168" t="s">
        <v>20</v>
      </c>
      <c r="AB45" s="161" t="s">
        <v>20</v>
      </c>
      <c r="AC45" s="154" t="s">
        <v>21</v>
      </c>
      <c r="AD45" s="158">
        <v>0</v>
      </c>
      <c r="AE45" s="158">
        <v>0</v>
      </c>
      <c r="AF45" s="158">
        <v>0</v>
      </c>
      <c r="AG45" s="158">
        <v>0</v>
      </c>
      <c r="AH45" s="158">
        <v>0</v>
      </c>
      <c r="AI45" s="158">
        <v>0</v>
      </c>
      <c r="AJ45" s="169"/>
      <c r="AK45" s="170"/>
      <c r="AL45" s="160">
        <v>3312</v>
      </c>
      <c r="AM45" s="162">
        <v>3</v>
      </c>
      <c r="AN45" s="155">
        <v>43653</v>
      </c>
      <c r="AO45" s="152" t="s">
        <v>21</v>
      </c>
      <c r="AP45" s="152" t="s">
        <v>21</v>
      </c>
      <c r="AQ45" s="168" t="s">
        <v>20</v>
      </c>
      <c r="AR45" s="154" t="s">
        <v>451</v>
      </c>
      <c r="AS45" s="154" t="s">
        <v>335</v>
      </c>
      <c r="AT45" s="161" t="s">
        <v>397</v>
      </c>
      <c r="AU45" s="161" t="s">
        <v>526</v>
      </c>
      <c r="AV45" s="191">
        <v>673938</v>
      </c>
      <c r="AW45" s="191">
        <v>673938</v>
      </c>
      <c r="AX45" s="192">
        <v>42719</v>
      </c>
      <c r="AY45" s="192">
        <v>41765</v>
      </c>
      <c r="AZ45" s="171" t="s">
        <v>21</v>
      </c>
      <c r="BA45" s="171" t="s">
        <v>21</v>
      </c>
      <c r="BB45" s="171" t="s">
        <v>20</v>
      </c>
      <c r="BC45" s="171" t="s">
        <v>230</v>
      </c>
      <c r="BD45" s="163" t="s">
        <v>20</v>
      </c>
      <c r="BE45" s="163" t="s">
        <v>221</v>
      </c>
      <c r="BF45" s="153" t="s">
        <v>21</v>
      </c>
      <c r="BG45" s="153" t="s">
        <v>21</v>
      </c>
      <c r="BH45" s="165" t="s">
        <v>20</v>
      </c>
      <c r="BI45" s="164" t="s">
        <v>221</v>
      </c>
      <c r="BJ45" s="164" t="s">
        <v>221</v>
      </c>
      <c r="BK45" s="153" t="s">
        <v>452</v>
      </c>
    </row>
    <row r="46" spans="1:63" x14ac:dyDescent="0.25">
      <c r="A46" s="149" t="s">
        <v>221</v>
      </c>
      <c r="B46" s="149" t="s">
        <v>221</v>
      </c>
      <c r="C46" s="149" t="s">
        <v>221</v>
      </c>
      <c r="D46" s="149" t="s">
        <v>221</v>
      </c>
      <c r="E46" s="149" t="s">
        <v>221</v>
      </c>
      <c r="F46" s="152" t="s">
        <v>219</v>
      </c>
      <c r="G46" s="152">
        <v>351629</v>
      </c>
      <c r="H46" s="149" t="s">
        <v>221</v>
      </c>
      <c r="I46" s="149" t="s">
        <v>221</v>
      </c>
      <c r="J46" s="149" t="s">
        <v>221</v>
      </c>
      <c r="K46" s="149" t="s">
        <v>221</v>
      </c>
      <c r="L46" s="149" t="s">
        <v>221</v>
      </c>
      <c r="M46" s="149" t="s">
        <v>221</v>
      </c>
      <c r="N46" s="149" t="s">
        <v>221</v>
      </c>
      <c r="O46" s="149" t="s">
        <v>221</v>
      </c>
      <c r="P46" s="149" t="s">
        <v>221</v>
      </c>
      <c r="Q46" s="149" t="s">
        <v>221</v>
      </c>
      <c r="R46" s="158">
        <v>0</v>
      </c>
      <c r="S46" s="159">
        <v>0</v>
      </c>
      <c r="T46" s="156">
        <v>0</v>
      </c>
      <c r="U46" s="156">
        <v>0</v>
      </c>
      <c r="V46" s="149" t="s">
        <v>221</v>
      </c>
      <c r="W46" s="149" t="s">
        <v>221</v>
      </c>
      <c r="X46" s="149" t="s">
        <v>221</v>
      </c>
      <c r="Y46" s="149" t="s">
        <v>221</v>
      </c>
      <c r="Z46" s="149" t="s">
        <v>221</v>
      </c>
      <c r="AA46" s="149" t="s">
        <v>221</v>
      </c>
      <c r="AB46" s="149" t="s">
        <v>221</v>
      </c>
      <c r="AC46" s="149" t="s">
        <v>221</v>
      </c>
      <c r="AD46" s="149" t="s">
        <v>221</v>
      </c>
      <c r="AE46" s="149" t="s">
        <v>221</v>
      </c>
      <c r="AF46" s="149" t="s">
        <v>221</v>
      </c>
      <c r="AG46" s="149" t="s">
        <v>221</v>
      </c>
      <c r="AH46" s="149" t="s">
        <v>221</v>
      </c>
      <c r="AI46" s="149" t="s">
        <v>221</v>
      </c>
      <c r="AJ46" s="149" t="s">
        <v>221</v>
      </c>
      <c r="AK46" s="149" t="s">
        <v>221</v>
      </c>
      <c r="AL46" s="149" t="s">
        <v>221</v>
      </c>
      <c r="AM46" s="149" t="s">
        <v>221</v>
      </c>
      <c r="AN46" s="149" t="s">
        <v>221</v>
      </c>
      <c r="AO46" s="149" t="s">
        <v>221</v>
      </c>
      <c r="AP46" s="149" t="s">
        <v>221</v>
      </c>
      <c r="AQ46" s="149" t="s">
        <v>221</v>
      </c>
      <c r="AR46" s="149" t="s">
        <v>485</v>
      </c>
      <c r="AS46" s="154" t="s">
        <v>41</v>
      </c>
      <c r="AT46" s="161" t="s">
        <v>25</v>
      </c>
      <c r="AU46" s="161" t="s">
        <v>484</v>
      </c>
      <c r="AV46" s="191">
        <v>1160000</v>
      </c>
      <c r="AW46" s="191">
        <v>1160000</v>
      </c>
      <c r="AX46" s="192">
        <v>42719</v>
      </c>
      <c r="AY46" s="192">
        <v>42202</v>
      </c>
      <c r="AZ46" s="171" t="s">
        <v>21</v>
      </c>
      <c r="BA46" s="171" t="s">
        <v>21</v>
      </c>
      <c r="BB46" s="171" t="s">
        <v>21</v>
      </c>
      <c r="BC46" s="171" t="s">
        <v>230</v>
      </c>
      <c r="BD46" s="149" t="s">
        <v>221</v>
      </c>
      <c r="BE46" s="149" t="s">
        <v>221</v>
      </c>
      <c r="BF46" s="149" t="s">
        <v>221</v>
      </c>
      <c r="BG46" s="149" t="s">
        <v>221</v>
      </c>
      <c r="BH46" s="149" t="s">
        <v>221</v>
      </c>
      <c r="BI46" s="149" t="s">
        <v>221</v>
      </c>
      <c r="BJ46" s="149" t="s">
        <v>221</v>
      </c>
      <c r="BK46" s="149" t="s">
        <v>221</v>
      </c>
    </row>
    <row r="47" spans="1:63" x14ac:dyDescent="0.25">
      <c r="A47" s="149">
        <v>34</v>
      </c>
      <c r="B47" s="176">
        <v>13205409</v>
      </c>
      <c r="C47" s="151" t="s">
        <v>218</v>
      </c>
      <c r="D47" s="167" t="s">
        <v>233</v>
      </c>
      <c r="E47" s="153">
        <v>1</v>
      </c>
      <c r="F47" s="152" t="s">
        <v>219</v>
      </c>
      <c r="G47" s="152">
        <v>351629</v>
      </c>
      <c r="H47" s="168" t="s">
        <v>265</v>
      </c>
      <c r="I47" s="155" t="s">
        <v>296</v>
      </c>
      <c r="J47" s="155" t="s">
        <v>329</v>
      </c>
      <c r="K47" s="154" t="s">
        <v>332</v>
      </c>
      <c r="L47" s="170">
        <v>35000</v>
      </c>
      <c r="M47" s="176">
        <v>0.1</v>
      </c>
      <c r="N47" s="191">
        <v>0</v>
      </c>
      <c r="O47" s="157" t="s">
        <v>231</v>
      </c>
      <c r="P47" s="157" t="s">
        <v>232</v>
      </c>
      <c r="Q47" s="157" t="s">
        <v>21</v>
      </c>
      <c r="R47" s="158">
        <v>1398239.69</v>
      </c>
      <c r="S47" s="159">
        <v>931189.12</v>
      </c>
      <c r="T47" s="156">
        <v>418595.06</v>
      </c>
      <c r="U47" s="156">
        <v>0</v>
      </c>
      <c r="V47" s="156">
        <v>48455.51</v>
      </c>
      <c r="W47" s="158">
        <v>32317.62</v>
      </c>
      <c r="X47" s="156">
        <v>7719.09</v>
      </c>
      <c r="Y47" s="154" t="s">
        <v>21</v>
      </c>
      <c r="Z47" s="154" t="s">
        <v>21</v>
      </c>
      <c r="AA47" s="154" t="s">
        <v>21</v>
      </c>
      <c r="AB47" s="154" t="s">
        <v>21</v>
      </c>
      <c r="AC47" s="154" t="s">
        <v>21</v>
      </c>
      <c r="AD47" s="158">
        <v>0</v>
      </c>
      <c r="AE47" s="158">
        <v>0</v>
      </c>
      <c r="AF47" s="158">
        <v>0</v>
      </c>
      <c r="AG47" s="158">
        <v>0</v>
      </c>
      <c r="AH47" s="158">
        <v>0</v>
      </c>
      <c r="AI47" s="158">
        <v>0</v>
      </c>
      <c r="AJ47" s="169"/>
      <c r="AK47" s="170"/>
      <c r="AL47" s="160">
        <v>2994</v>
      </c>
      <c r="AM47" s="165">
        <v>3</v>
      </c>
      <c r="AN47" s="155">
        <v>43971</v>
      </c>
      <c r="AO47" s="152" t="s">
        <v>21</v>
      </c>
      <c r="AP47" s="152" t="s">
        <v>21</v>
      </c>
      <c r="AQ47" s="154" t="s">
        <v>20</v>
      </c>
      <c r="AR47" s="154" t="s">
        <v>459</v>
      </c>
      <c r="AS47" s="154" t="s">
        <v>335</v>
      </c>
      <c r="AT47" s="161" t="s">
        <v>460</v>
      </c>
      <c r="AU47" s="161" t="s">
        <v>527</v>
      </c>
      <c r="AV47" s="191">
        <v>262900</v>
      </c>
      <c r="AW47" s="191">
        <v>264200</v>
      </c>
      <c r="AX47" s="192">
        <v>44330</v>
      </c>
      <c r="AY47" s="192">
        <v>42611</v>
      </c>
      <c r="AZ47" s="161" t="s">
        <v>21</v>
      </c>
      <c r="BA47" s="161" t="s">
        <v>21</v>
      </c>
      <c r="BB47" s="161" t="s">
        <v>21</v>
      </c>
      <c r="BC47" s="171" t="s">
        <v>230</v>
      </c>
      <c r="BD47" s="163" t="s">
        <v>21</v>
      </c>
      <c r="BE47" s="163" t="s">
        <v>221</v>
      </c>
      <c r="BF47" s="153" t="s">
        <v>21</v>
      </c>
      <c r="BG47" s="153" t="s">
        <v>21</v>
      </c>
      <c r="BH47" s="153" t="s">
        <v>21</v>
      </c>
      <c r="BI47" s="164" t="s">
        <v>221</v>
      </c>
      <c r="BJ47" s="164" t="s">
        <v>221</v>
      </c>
      <c r="BK47" s="153" t="s">
        <v>554</v>
      </c>
    </row>
    <row r="48" spans="1:63" x14ac:dyDescent="0.25">
      <c r="A48" s="176"/>
      <c r="B48" s="176"/>
      <c r="C48" s="176"/>
      <c r="D48" s="176"/>
      <c r="E48" s="176"/>
      <c r="F48" s="176"/>
      <c r="G48" s="176"/>
      <c r="H48" s="154"/>
      <c r="I48" s="155"/>
      <c r="J48" s="155"/>
      <c r="K48" s="154"/>
      <c r="L48" s="156"/>
      <c r="M48" s="176"/>
      <c r="N48" s="176"/>
      <c r="O48" s="176"/>
      <c r="P48" s="176"/>
      <c r="Q48" s="176"/>
      <c r="R48" s="176"/>
      <c r="S48" s="176"/>
      <c r="T48" s="176"/>
      <c r="U48" s="176"/>
      <c r="V48" s="176"/>
      <c r="W48" s="176"/>
      <c r="X48" s="176"/>
      <c r="Y48" s="176"/>
      <c r="Z48" s="176"/>
      <c r="AA48" s="176"/>
      <c r="AB48" s="176"/>
      <c r="AC48" s="176"/>
      <c r="AD48" s="158"/>
      <c r="AE48" s="158"/>
      <c r="AF48" s="158"/>
      <c r="AG48" s="158"/>
      <c r="AH48" s="158"/>
      <c r="AI48" s="158"/>
      <c r="AJ48" s="169"/>
      <c r="AK48" s="170"/>
      <c r="AL48" s="176"/>
      <c r="AM48" s="176"/>
      <c r="AN48" s="176"/>
      <c r="AO48" s="176"/>
      <c r="AP48" s="176"/>
      <c r="AQ48" s="176"/>
      <c r="AR48" s="161"/>
      <c r="AS48" s="176"/>
      <c r="AT48" s="176"/>
      <c r="AU48" s="176"/>
      <c r="AV48" s="176"/>
      <c r="AW48" s="176"/>
      <c r="AX48" s="192"/>
      <c r="AY48" s="176"/>
      <c r="AZ48" s="176"/>
      <c r="BA48" s="176"/>
      <c r="BB48" s="176"/>
      <c r="BC48" s="176"/>
      <c r="BD48" s="176"/>
      <c r="BE48" s="176"/>
      <c r="BF48" s="176"/>
      <c r="BG48" s="176"/>
      <c r="BH48" s="176"/>
      <c r="BI48" s="176"/>
      <c r="BJ48" s="176"/>
      <c r="BK48" s="176"/>
    </row>
    <row r="49" spans="1:63" x14ac:dyDescent="0.25">
      <c r="A49" s="172" t="s">
        <v>225</v>
      </c>
      <c r="B49" s="172" t="s">
        <v>225</v>
      </c>
      <c r="C49" s="172" t="s">
        <v>225</v>
      </c>
      <c r="D49" s="172" t="s">
        <v>225</v>
      </c>
      <c r="E49" s="172" t="s">
        <v>225</v>
      </c>
      <c r="F49" s="172" t="s">
        <v>225</v>
      </c>
      <c r="G49" s="172" t="s">
        <v>225</v>
      </c>
      <c r="H49" s="172" t="s">
        <v>225</v>
      </c>
      <c r="I49" s="172" t="s">
        <v>225</v>
      </c>
      <c r="J49" s="172" t="s">
        <v>225</v>
      </c>
      <c r="K49" s="172" t="s">
        <v>225</v>
      </c>
      <c r="L49" s="172" t="s">
        <v>225</v>
      </c>
      <c r="M49" s="172" t="s">
        <v>225</v>
      </c>
      <c r="N49" s="172" t="s">
        <v>225</v>
      </c>
      <c r="O49" s="172" t="s">
        <v>225</v>
      </c>
      <c r="P49" s="172" t="s">
        <v>225</v>
      </c>
      <c r="Q49" s="172" t="s">
        <v>225</v>
      </c>
      <c r="R49" s="173">
        <f>SUM(R4:R48)</f>
        <v>39440410.93999999</v>
      </c>
      <c r="S49" s="173">
        <f>SUM(S4:S48)</f>
        <v>25015864.670000002</v>
      </c>
      <c r="T49" s="173">
        <f>SUM(T4:T48)</f>
        <v>13596449.089999998</v>
      </c>
      <c r="U49" s="173">
        <f>SUM(U4:U48)</f>
        <v>64037.41</v>
      </c>
      <c r="V49" s="173">
        <f>SUM(V4:V48)</f>
        <v>764059.77</v>
      </c>
      <c r="W49" s="172" t="s">
        <v>225</v>
      </c>
      <c r="X49" s="173">
        <f>SUM(X4:X48)</f>
        <v>11761857.819999998</v>
      </c>
      <c r="Y49" s="172" t="s">
        <v>225</v>
      </c>
      <c r="Z49" s="172" t="s">
        <v>225</v>
      </c>
      <c r="AA49" s="172" t="s">
        <v>225</v>
      </c>
      <c r="AB49" s="172" t="s">
        <v>225</v>
      </c>
      <c r="AC49" s="172" t="s">
        <v>225</v>
      </c>
      <c r="AD49" s="173">
        <f t="shared" ref="AD49:AI49" si="0">SUM(AD4:AD48)</f>
        <v>6454.53</v>
      </c>
      <c r="AE49" s="173">
        <f t="shared" si="0"/>
        <v>38763.300000000003</v>
      </c>
      <c r="AF49" s="173">
        <f t="shared" si="0"/>
        <v>10381.299999999999</v>
      </c>
      <c r="AG49" s="173">
        <f t="shared" si="0"/>
        <v>9981.75</v>
      </c>
      <c r="AH49" s="173">
        <f t="shared" si="0"/>
        <v>3327.25</v>
      </c>
      <c r="AI49" s="173">
        <f t="shared" si="0"/>
        <v>0</v>
      </c>
      <c r="AJ49" s="172" t="s">
        <v>225</v>
      </c>
      <c r="AK49" s="172" t="s">
        <v>225</v>
      </c>
      <c r="AL49" s="172" t="s">
        <v>225</v>
      </c>
      <c r="AM49" s="172" t="s">
        <v>225</v>
      </c>
      <c r="AN49" s="172" t="s">
        <v>225</v>
      </c>
      <c r="AO49" s="172" t="s">
        <v>225</v>
      </c>
      <c r="AP49" s="172" t="s">
        <v>225</v>
      </c>
      <c r="AQ49" s="172" t="s">
        <v>225</v>
      </c>
      <c r="AR49" s="161" t="s">
        <v>225</v>
      </c>
      <c r="AS49" s="172" t="s">
        <v>225</v>
      </c>
      <c r="AT49" s="174" t="s">
        <v>225</v>
      </c>
      <c r="AU49" s="175" t="s">
        <v>225</v>
      </c>
      <c r="AV49" s="175" t="s">
        <v>225</v>
      </c>
      <c r="AW49" s="175" t="s">
        <v>225</v>
      </c>
      <c r="AX49" s="192" t="s">
        <v>225</v>
      </c>
      <c r="AY49" s="172" t="s">
        <v>225</v>
      </c>
      <c r="AZ49" s="172" t="s">
        <v>225</v>
      </c>
      <c r="BA49" s="172" t="s">
        <v>225</v>
      </c>
      <c r="BB49" s="172" t="s">
        <v>225</v>
      </c>
      <c r="BC49" s="172" t="s">
        <v>225</v>
      </c>
      <c r="BD49" s="172" t="s">
        <v>225</v>
      </c>
      <c r="BE49" s="172" t="s">
        <v>225</v>
      </c>
      <c r="BF49" s="172" t="s">
        <v>225</v>
      </c>
      <c r="BG49" s="172" t="s">
        <v>225</v>
      </c>
      <c r="BH49" s="172" t="s">
        <v>225</v>
      </c>
      <c r="BI49" s="172" t="s">
        <v>225</v>
      </c>
      <c r="BJ49" s="172" t="s">
        <v>225</v>
      </c>
      <c r="BK49" s="172" t="s">
        <v>225</v>
      </c>
    </row>
    <row r="50" spans="1:63" x14ac:dyDescent="0.25">
      <c r="A50" s="195"/>
      <c r="B50" s="196"/>
      <c r="C50" s="196"/>
      <c r="D50" s="197"/>
      <c r="E50" s="198"/>
      <c r="F50" s="197"/>
      <c r="G50" s="197"/>
      <c r="H50" s="199"/>
      <c r="I50" s="200"/>
      <c r="J50" s="200"/>
      <c r="K50" s="199"/>
      <c r="L50" s="201"/>
      <c r="M50" s="202"/>
      <c r="N50" s="196"/>
      <c r="O50" s="199"/>
      <c r="P50" s="199"/>
      <c r="Q50" s="203"/>
      <c r="R50" s="204"/>
      <c r="S50" s="205"/>
      <c r="T50" s="201"/>
      <c r="U50" s="201"/>
      <c r="V50" s="204"/>
      <c r="W50" s="204"/>
      <c r="X50" s="201"/>
      <c r="Y50" s="199"/>
      <c r="Z50" s="199"/>
      <c r="AA50" s="199"/>
      <c r="AB50" s="199"/>
      <c r="AC50" s="199"/>
      <c r="AD50" s="204"/>
      <c r="AE50" s="204"/>
      <c r="AF50" s="204"/>
      <c r="AG50" s="204"/>
      <c r="AH50" s="204"/>
      <c r="AI50" s="196"/>
      <c r="AJ50" s="200"/>
      <c r="AK50" s="201"/>
      <c r="AL50" s="206"/>
      <c r="AM50" s="198"/>
      <c r="AN50" s="200"/>
      <c r="AO50" s="197"/>
      <c r="AP50" s="197"/>
      <c r="AQ50" s="199"/>
      <c r="AR50" s="199"/>
      <c r="AS50" s="199"/>
      <c r="AT50" s="207"/>
      <c r="AU50" s="207"/>
      <c r="AV50" s="207"/>
      <c r="AW50" s="207"/>
      <c r="AX50" s="207"/>
      <c r="AY50" s="207"/>
      <c r="AZ50" s="207"/>
      <c r="BA50" s="207"/>
      <c r="BB50" s="207"/>
      <c r="BC50" s="207"/>
      <c r="BD50" s="208"/>
      <c r="BE50" s="208"/>
      <c r="BF50" s="198"/>
      <c r="BG50" s="198"/>
      <c r="BH50" s="198"/>
      <c r="BI50" s="209"/>
      <c r="BJ50" s="209"/>
      <c r="BK50" s="198"/>
    </row>
    <row r="51" spans="1:63" x14ac:dyDescent="0.25">
      <c r="A51" s="195"/>
      <c r="B51" s="196"/>
      <c r="C51" s="196"/>
      <c r="D51" s="197"/>
      <c r="E51" s="198"/>
      <c r="F51" s="197"/>
      <c r="G51" s="197"/>
      <c r="H51" s="199"/>
      <c r="I51" s="200"/>
      <c r="J51" s="200"/>
      <c r="K51" s="199"/>
      <c r="L51" s="201"/>
      <c r="M51" s="202"/>
      <c r="N51" s="196"/>
      <c r="O51" s="199"/>
      <c r="P51" s="199"/>
      <c r="Q51" s="203"/>
      <c r="R51" s="204"/>
      <c r="S51" s="205"/>
      <c r="T51" s="201"/>
      <c r="U51" s="201"/>
      <c r="V51" s="204"/>
      <c r="W51" s="204"/>
      <c r="X51" s="201"/>
      <c r="Y51" s="199"/>
      <c r="Z51" s="199"/>
      <c r="AA51" s="199"/>
      <c r="AB51" s="199"/>
      <c r="AC51" s="199"/>
      <c r="AD51" s="204"/>
      <c r="AE51" s="204"/>
      <c r="AF51" s="204"/>
      <c r="AG51" s="204"/>
      <c r="AH51" s="204"/>
      <c r="AI51" s="196"/>
      <c r="AJ51" s="200"/>
      <c r="AK51" s="201"/>
      <c r="AL51" s="206"/>
      <c r="AM51" s="198"/>
      <c r="AN51" s="200"/>
      <c r="AO51" s="197"/>
      <c r="AP51" s="197"/>
      <c r="AQ51" s="199"/>
      <c r="AR51" s="199"/>
      <c r="AS51" s="199"/>
      <c r="AT51" s="207"/>
      <c r="AU51" s="207"/>
      <c r="AV51" s="207"/>
      <c r="AW51" s="207"/>
      <c r="AX51" s="207"/>
      <c r="AY51" s="207"/>
      <c r="AZ51" s="207"/>
      <c r="BA51" s="207"/>
      <c r="BB51" s="207"/>
      <c r="BC51" s="207"/>
      <c r="BD51" s="208"/>
      <c r="BE51" s="208"/>
      <c r="BF51" s="198"/>
      <c r="BG51" s="198"/>
      <c r="BH51" s="198"/>
      <c r="BI51" s="209"/>
      <c r="BJ51" s="209"/>
      <c r="BK51" s="198"/>
    </row>
    <row r="52" spans="1:63" ht="29.25" customHeight="1" x14ac:dyDescent="0.25">
      <c r="A52" s="195"/>
      <c r="B52" s="302" t="s">
        <v>453</v>
      </c>
      <c r="C52" s="302"/>
      <c r="D52" s="302"/>
      <c r="E52" s="302"/>
      <c r="F52" s="302"/>
      <c r="G52" s="302"/>
      <c r="H52" s="302"/>
      <c r="I52" s="302"/>
      <c r="J52" s="302"/>
      <c r="K52" s="302"/>
      <c r="L52" s="302"/>
      <c r="M52" s="302"/>
      <c r="N52" s="302"/>
      <c r="O52" s="302"/>
      <c r="P52" s="302"/>
      <c r="Q52" s="302"/>
      <c r="R52" s="302"/>
      <c r="S52" s="205"/>
      <c r="T52" s="201"/>
      <c r="U52" s="201"/>
      <c r="V52" s="204"/>
      <c r="W52" s="204"/>
      <c r="X52" s="201"/>
      <c r="Y52" s="199"/>
      <c r="Z52" s="199"/>
      <c r="AA52" s="199"/>
      <c r="AB52" s="199"/>
      <c r="AC52" s="199"/>
      <c r="AD52" s="204"/>
      <c r="AE52" s="204"/>
      <c r="AF52" s="204"/>
      <c r="AG52" s="204"/>
      <c r="AH52" s="204"/>
      <c r="AI52" s="196"/>
      <c r="AJ52" s="200"/>
      <c r="AK52" s="201"/>
      <c r="AL52" s="206"/>
      <c r="AM52" s="198"/>
      <c r="AN52" s="200"/>
      <c r="AO52" s="197"/>
      <c r="AP52" s="197"/>
      <c r="AQ52" s="199"/>
      <c r="AR52" s="199"/>
      <c r="AS52" s="199"/>
      <c r="AT52" s="207"/>
      <c r="AU52" s="207"/>
      <c r="AV52" s="207"/>
      <c r="AW52" s="207"/>
      <c r="AX52" s="207"/>
      <c r="AY52" s="207"/>
      <c r="AZ52" s="207"/>
      <c r="BA52" s="207"/>
      <c r="BB52" s="207"/>
      <c r="BC52" s="207"/>
      <c r="BD52" s="208"/>
      <c r="BE52" s="208"/>
      <c r="BF52" s="198"/>
      <c r="BG52" s="198"/>
      <c r="BH52" s="198"/>
      <c r="BI52" s="209"/>
      <c r="BJ52" s="209"/>
      <c r="BK52" s="198"/>
    </row>
    <row r="53" spans="1:63" x14ac:dyDescent="0.25">
      <c r="A53" s="195"/>
      <c r="B53" s="196"/>
      <c r="C53" s="196"/>
      <c r="D53" s="197"/>
      <c r="E53" s="198"/>
      <c r="F53" s="197"/>
      <c r="G53" s="197"/>
      <c r="H53" s="199"/>
      <c r="I53" s="200"/>
      <c r="J53" s="200"/>
      <c r="K53" s="199"/>
      <c r="L53" s="201"/>
      <c r="M53" s="202"/>
      <c r="N53" s="196"/>
      <c r="O53" s="199"/>
      <c r="P53" s="199"/>
      <c r="Q53" s="203"/>
      <c r="R53" s="204"/>
      <c r="S53" s="205"/>
      <c r="T53" s="201"/>
      <c r="U53" s="201"/>
      <c r="V53" s="204"/>
      <c r="W53" s="204"/>
      <c r="X53" s="201"/>
      <c r="Y53" s="199"/>
      <c r="Z53" s="199"/>
      <c r="AA53" s="199"/>
      <c r="AB53" s="199"/>
      <c r="AC53" s="199"/>
      <c r="AD53" s="204"/>
      <c r="AE53" s="204"/>
      <c r="AF53" s="204"/>
      <c r="AG53" s="204"/>
      <c r="AH53" s="204"/>
      <c r="AI53" s="196"/>
      <c r="AJ53" s="200"/>
      <c r="AK53" s="201"/>
      <c r="AL53" s="206"/>
      <c r="AM53" s="198"/>
      <c r="AN53" s="200"/>
      <c r="AO53" s="197"/>
      <c r="AP53" s="197"/>
      <c r="AQ53" s="199"/>
      <c r="AR53" s="199"/>
      <c r="AS53" s="199"/>
      <c r="AT53" s="207"/>
      <c r="AU53" s="207"/>
      <c r="AV53" s="207"/>
      <c r="AW53" s="207"/>
      <c r="AX53" s="207"/>
      <c r="AY53" s="207"/>
      <c r="AZ53" s="207"/>
      <c r="BA53" s="207"/>
      <c r="BB53" s="207"/>
      <c r="BC53" s="207"/>
      <c r="BD53" s="208"/>
      <c r="BE53" s="208"/>
      <c r="BF53" s="198"/>
      <c r="BG53" s="198"/>
      <c r="BH53" s="198"/>
      <c r="BI53" s="209"/>
      <c r="BJ53" s="209"/>
      <c r="BK53" s="198"/>
    </row>
    <row r="54" spans="1:63" x14ac:dyDescent="0.25">
      <c r="A54" s="195"/>
      <c r="B54" s="196"/>
      <c r="C54" s="196"/>
      <c r="D54" s="197"/>
      <c r="E54" s="198"/>
      <c r="F54" s="197"/>
      <c r="G54" s="197"/>
      <c r="H54" s="199"/>
      <c r="I54" s="200"/>
      <c r="J54" s="200"/>
      <c r="K54" s="199"/>
      <c r="L54" s="201"/>
      <c r="M54" s="202"/>
      <c r="N54" s="196"/>
      <c r="O54" s="199"/>
      <c r="P54" s="199"/>
      <c r="Q54" s="203"/>
      <c r="R54" s="204"/>
      <c r="S54" s="205"/>
      <c r="T54" s="201"/>
      <c r="U54" s="201"/>
      <c r="V54" s="204"/>
      <c r="W54" s="204"/>
      <c r="X54" s="201"/>
      <c r="Y54" s="199"/>
      <c r="Z54" s="199"/>
      <c r="AA54" s="199"/>
      <c r="AB54" s="199"/>
      <c r="AC54" s="199"/>
      <c r="AD54" s="204"/>
      <c r="AE54" s="204"/>
      <c r="AF54" s="204"/>
      <c r="AG54" s="204"/>
      <c r="AH54" s="204"/>
      <c r="AI54" s="196"/>
      <c r="AJ54" s="200"/>
      <c r="AK54" s="201"/>
      <c r="AL54" s="206"/>
      <c r="AM54" s="198"/>
      <c r="AN54" s="200"/>
      <c r="AO54" s="197"/>
      <c r="AP54" s="197"/>
      <c r="AQ54" s="199"/>
      <c r="AR54" s="199"/>
      <c r="AS54" s="199"/>
      <c r="AT54" s="207"/>
      <c r="AU54" s="207"/>
      <c r="AV54" s="207"/>
      <c r="AW54" s="207"/>
      <c r="AX54" s="207"/>
      <c r="AY54" s="207"/>
      <c r="AZ54" s="207"/>
      <c r="BA54" s="207"/>
      <c r="BB54" s="207"/>
      <c r="BC54" s="207"/>
      <c r="BD54" s="208"/>
      <c r="BE54" s="208"/>
      <c r="BF54" s="198"/>
      <c r="BG54" s="198"/>
      <c r="BH54" s="198"/>
      <c r="BI54" s="209"/>
      <c r="BJ54" s="209"/>
      <c r="BK54" s="198"/>
    </row>
    <row r="55" spans="1:63" x14ac:dyDescent="0.25">
      <c r="A55" s="195"/>
      <c r="B55" s="196"/>
      <c r="C55" s="196"/>
      <c r="D55" s="197"/>
      <c r="E55" s="198"/>
      <c r="F55" s="197"/>
      <c r="G55" s="197"/>
      <c r="H55" s="199"/>
      <c r="I55" s="200"/>
      <c r="J55" s="200"/>
      <c r="K55" s="199"/>
      <c r="L55" s="201"/>
      <c r="M55" s="202"/>
      <c r="N55" s="196"/>
      <c r="O55" s="199"/>
      <c r="P55" s="199"/>
      <c r="Q55" s="203"/>
      <c r="R55" s="204"/>
      <c r="S55" s="205"/>
      <c r="T55" s="201"/>
      <c r="U55" s="201"/>
      <c r="V55" s="204"/>
      <c r="W55" s="204"/>
      <c r="X55" s="201"/>
      <c r="Y55" s="199"/>
      <c r="Z55" s="199"/>
      <c r="AA55" s="199"/>
      <c r="AB55" s="199"/>
      <c r="AC55" s="199"/>
      <c r="AD55" s="204"/>
      <c r="AE55" s="204"/>
      <c r="AF55" s="204"/>
      <c r="AG55" s="204"/>
      <c r="AH55" s="204"/>
      <c r="AI55" s="196"/>
      <c r="AJ55" s="200"/>
      <c r="AK55" s="201"/>
      <c r="AL55" s="206"/>
      <c r="AM55" s="198"/>
      <c r="AN55" s="200"/>
      <c r="AO55" s="197"/>
      <c r="AP55" s="197"/>
      <c r="AQ55" s="199"/>
      <c r="AR55" s="199"/>
      <c r="AS55" s="199"/>
      <c r="AT55" s="207"/>
      <c r="AU55" s="207"/>
      <c r="AV55" s="207"/>
      <c r="AW55" s="207"/>
      <c r="AX55" s="207"/>
      <c r="AY55" s="207"/>
      <c r="AZ55" s="207"/>
      <c r="BA55" s="207"/>
      <c r="BB55" s="207"/>
      <c r="BC55" s="207"/>
      <c r="BD55" s="208"/>
      <c r="BE55" s="208"/>
      <c r="BF55" s="198"/>
      <c r="BG55" s="198"/>
      <c r="BH55" s="198"/>
      <c r="BI55" s="209"/>
      <c r="BJ55" s="209"/>
      <c r="BK55" s="198"/>
    </row>
    <row r="58" spans="1:63" s="109" customFormat="1" ht="53.25" customHeight="1" x14ac:dyDescent="0.25">
      <c r="B58" s="230" t="s">
        <v>226</v>
      </c>
      <c r="C58" s="230"/>
      <c r="D58" s="230"/>
      <c r="E58" s="230"/>
      <c r="F58" s="230"/>
      <c r="G58" s="178"/>
      <c r="H58" s="179" t="s">
        <v>227</v>
      </c>
      <c r="I58" s="108"/>
    </row>
    <row r="59" spans="1:63" s="109" customFormat="1" x14ac:dyDescent="0.25">
      <c r="B59" s="110"/>
      <c r="C59" s="107"/>
      <c r="D59" s="107"/>
      <c r="E59" s="107"/>
      <c r="F59" s="107"/>
      <c r="G59" s="107"/>
      <c r="H59" s="108"/>
      <c r="I59" s="108"/>
    </row>
    <row r="61" spans="1:63" ht="72" customHeight="1" x14ac:dyDescent="0.25">
      <c r="B61" s="231" t="s">
        <v>195</v>
      </c>
      <c r="C61" s="232"/>
      <c r="D61" s="232"/>
      <c r="E61" s="232"/>
      <c r="F61" s="232"/>
      <c r="G61" s="232"/>
      <c r="H61" s="232"/>
      <c r="I61" s="232"/>
      <c r="J61" s="232"/>
      <c r="K61" s="232"/>
      <c r="L61" s="232"/>
      <c r="M61" s="232"/>
      <c r="N61" s="232"/>
      <c r="O61" s="232"/>
      <c r="P61" s="232"/>
      <c r="Q61" s="232"/>
      <c r="R61" s="232"/>
    </row>
    <row r="62" spans="1:63" ht="58.5" customHeight="1" x14ac:dyDescent="0.25">
      <c r="B62" s="231" t="s">
        <v>59</v>
      </c>
      <c r="C62" s="232"/>
      <c r="D62" s="232"/>
      <c r="E62" s="232"/>
      <c r="F62" s="232"/>
      <c r="G62" s="232"/>
      <c r="H62" s="232"/>
      <c r="I62" s="232"/>
      <c r="J62" s="232"/>
      <c r="K62" s="232"/>
      <c r="L62" s="232"/>
      <c r="M62" s="232"/>
      <c r="N62" s="232"/>
      <c r="O62" s="232"/>
      <c r="P62" s="232"/>
      <c r="Q62" s="232"/>
      <c r="R62" s="232"/>
    </row>
    <row r="63" spans="1:63" ht="45" customHeight="1" x14ac:dyDescent="0.25">
      <c r="B63" s="231" t="s">
        <v>192</v>
      </c>
      <c r="C63" s="232"/>
      <c r="D63" s="232"/>
      <c r="E63" s="232"/>
      <c r="F63" s="232"/>
      <c r="G63" s="232"/>
      <c r="H63" s="232"/>
      <c r="I63" s="232"/>
      <c r="J63" s="232"/>
      <c r="K63" s="232"/>
      <c r="L63" s="232"/>
      <c r="M63" s="232"/>
      <c r="N63" s="232"/>
      <c r="O63" s="232"/>
      <c r="P63" s="232"/>
      <c r="Q63" s="232"/>
      <c r="R63" s="232"/>
    </row>
    <row r="64" spans="1:63" ht="38.25" customHeight="1" x14ac:dyDescent="0.25">
      <c r="B64" s="231" t="s">
        <v>193</v>
      </c>
      <c r="C64" s="232"/>
      <c r="D64" s="232"/>
      <c r="E64" s="232"/>
      <c r="F64" s="232"/>
      <c r="G64" s="232"/>
      <c r="H64" s="232"/>
      <c r="I64" s="232"/>
      <c r="J64" s="232"/>
      <c r="K64" s="232"/>
      <c r="L64" s="232"/>
      <c r="M64" s="232"/>
      <c r="N64" s="232"/>
      <c r="O64" s="232"/>
      <c r="P64" s="232"/>
      <c r="Q64" s="232"/>
      <c r="R64" s="232"/>
    </row>
    <row r="65" spans="2:18" ht="46.5" customHeight="1" x14ac:dyDescent="0.25">
      <c r="B65" s="231" t="e">
        <f>#REF!</f>
        <v>#REF!</v>
      </c>
      <c r="C65" s="232"/>
      <c r="D65" s="232"/>
      <c r="E65" s="232"/>
      <c r="F65" s="232"/>
      <c r="G65" s="232"/>
      <c r="H65" s="232"/>
      <c r="I65" s="232"/>
      <c r="J65" s="232"/>
      <c r="K65" s="232"/>
      <c r="L65" s="232"/>
      <c r="M65" s="232"/>
      <c r="N65" s="232"/>
      <c r="O65" s="232"/>
      <c r="P65" s="232"/>
      <c r="Q65" s="232"/>
      <c r="R65" s="232"/>
    </row>
    <row r="66" spans="2:18" s="143" customFormat="1" x14ac:dyDescent="0.25">
      <c r="B66" s="135"/>
      <c r="C66" s="134"/>
      <c r="D66" s="134"/>
      <c r="E66" s="134"/>
      <c r="F66" s="134"/>
      <c r="G66" s="134"/>
      <c r="H66" s="134"/>
      <c r="I66" s="134"/>
      <c r="J66" s="134"/>
      <c r="K66" s="134"/>
      <c r="L66" s="134"/>
      <c r="M66" s="134"/>
      <c r="N66" s="134"/>
      <c r="O66" s="134"/>
      <c r="P66" s="134"/>
      <c r="Q66" s="134"/>
      <c r="R66" s="134"/>
    </row>
  </sheetData>
  <autoFilter ref="A3:BK47"/>
  <mergeCells count="19">
    <mergeCell ref="A1:A2"/>
    <mergeCell ref="Y1:AC1"/>
    <mergeCell ref="AD1:AL1"/>
    <mergeCell ref="AM1:AP1"/>
    <mergeCell ref="AQ1:BC1"/>
    <mergeCell ref="BD1:BK1"/>
    <mergeCell ref="R1:X1"/>
    <mergeCell ref="B58:F58"/>
    <mergeCell ref="B1:B2"/>
    <mergeCell ref="C1:C2"/>
    <mergeCell ref="D1:D2"/>
    <mergeCell ref="E1:E2"/>
    <mergeCell ref="F1:Q1"/>
    <mergeCell ref="B52:R52"/>
    <mergeCell ref="B61:R61"/>
    <mergeCell ref="B62:R62"/>
    <mergeCell ref="B63:R63"/>
    <mergeCell ref="B64:R64"/>
    <mergeCell ref="B65:R6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ППА_ФО_КП_ДЗ</vt:lpstr>
      <vt:lpstr>ПА знеособлений для ППА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Павленко Дмитро Іванович</cp:lastModifiedBy>
  <cp:lastPrinted>2025-08-06T08:26:26Z</cp:lastPrinted>
  <dcterms:created xsi:type="dcterms:W3CDTF">2016-04-08T14:26:54Z</dcterms:created>
  <dcterms:modified xsi:type="dcterms:W3CDTF">2025-08-06T08:28:38Z</dcterms:modified>
</cp:coreProperties>
</file>