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portal.sbrf.ua.loc\davwwwroot\R\ФГВФО\ПРОПОЗИЦІЇ-Продажу-МР\00-В роботі\20230908 - ОЗ дивани та ін (2 лоти) Івановранківсь 39 од\"/>
    </mc:Choice>
  </mc:AlternateContent>
  <bookViews>
    <workbookView xWindow="0" yWindow="0" windowWidth="28800" windowHeight="12225"/>
  </bookViews>
  <sheets>
    <sheet name="Публічний Паспорт Активу" sheetId="2" r:id="rId1"/>
    <sheet name="8.2" sheetId="3" r:id="rId2"/>
    <sheet name="8.4" sheetId="4" r:id="rId3"/>
    <sheet name="8.3" sheetId="1" r:id="rId4"/>
  </sheets>
  <externalReferences>
    <externalReference r:id="rId5"/>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'8.2'!$A$1:$L$25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1" i="1"/>
  <c r="C10" i="1"/>
  <c r="C5" i="1"/>
  <c r="C4" i="1"/>
</calcChain>
</file>

<file path=xl/sharedStrings.xml><?xml version="1.0" encoding="utf-8"?>
<sst xmlns="http://schemas.openxmlformats.org/spreadsheetml/2006/main" count="71" uniqueCount="58">
  <si>
    <t>Інформація щодо незалежної оцінки:</t>
  </si>
  <si>
    <t>Назва оцінювача (СОД)</t>
  </si>
  <si>
    <t>Товариство з обмеженою відповідальністю "АКО ЕКСПЕРТ", код за ЄДРПОУ - 32710688</t>
  </si>
  <si>
    <t>Сертифікат №</t>
  </si>
  <si>
    <t>№ 4/22 від 10.01.2022</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</si>
  <si>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</si>
  <si>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</si>
  <si>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</si>
  <si>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</si>
  <si>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</si>
  <si>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</si>
  <si>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</si>
  <si>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</si>
  <si>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</si>
  <si>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t>
  </si>
  <si>
    <t>G32N024505 https://www.fg.gov.ua/passport/55050</t>
  </si>
  <si>
    <t>G32N024505 https://www.fg.gov.ua/passport/55195</t>
  </si>
  <si>
    <t>G32N024505 https://www.fg.gov.ua/passport/55298</t>
  </si>
  <si>
    <t>G32N024505 https://www.fg.gov.ua/passport/55412</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</si>
  <si>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</si>
  <si>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ПУБЛІЧНИЙ ПАСПОРТ АКТИВУ
Обладнання/устаткування</t>
  </si>
  <si>
    <t>Назва банку</t>
  </si>
  <si>
    <t>1. Характеристика майна</t>
  </si>
  <si>
    <r>
      <rPr>
        <b/>
        <sz val="11"/>
        <rFont val="Times New Roman"/>
        <family val="1"/>
        <charset val="204"/>
      </rPr>
      <t>1.1. Назва активу:</t>
    </r>
    <r>
      <rPr>
        <sz val="11"/>
        <rFont val="Times New Roman"/>
        <family val="1"/>
        <charset val="204"/>
      </rPr>
      <t xml:space="preserve"> обладнання/устаткування</t>
    </r>
  </si>
  <si>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</si>
  <si>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</si>
  <si>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1.2. Адреса місця розташування</t>
  </si>
  <si>
    <t>1.3. Рік виготовлення</t>
  </si>
  <si>
    <t>1.4. Країна виробник</t>
  </si>
  <si>
    <t>1.5. Характеристика фізичного стану обладнання</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</si>
  <si>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</si>
  <si>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</si>
  <si>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</si>
  <si>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2. Графічні матеріали</t>
  </si>
  <si>
    <t>2.1. Фотофіксація</t>
  </si>
  <si>
    <t>2.2. Ситуаційний план</t>
  </si>
  <si>
    <t>2.3. Тощо</t>
  </si>
  <si>
    <t>3. Цінові характеристики</t>
  </si>
  <si>
    <t xml:space="preserve">3.1. Початкова вартість реалізації з ПДВ, грн. </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</si>
  <si>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</si>
  <si>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</si>
  <si>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</si>
  <si>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</si>
  <si>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Результати фотофіксації об'єкту</t>
  </si>
  <si>
    <t>Інформаційні посилання на об'єкт:</t>
  </si>
  <si>
    <t>Посилання:</t>
  </si>
  <si>
    <t>https://www.fg.gov.ua/passport/55050</t>
  </si>
  <si>
    <t>https://www.fg.gov.ua/passport/55195</t>
  </si>
  <si>
    <t>https://www.fg.gov.ua/passport/55298</t>
  </si>
  <si>
    <t>https://www.fg.gov.ua/passport/55412</t>
  </si>
  <si>
    <t>АТ "МР Банк"</t>
  </si>
  <si>
    <t>Причіп автомобільний Сантей 1500-30 рік випуску 2014, не реєстр. (інв №4000032944)</t>
  </si>
  <si>
    <t>103 - транспорт, причіп; право власності</t>
  </si>
  <si>
    <t>1 одиниця</t>
  </si>
  <si>
    <t>м. Івано-Франківськ, вул. Василіянок,22: 33 од.</t>
  </si>
  <si>
    <t>наявне</t>
  </si>
  <si>
    <t>добрий</t>
  </si>
  <si>
    <t>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</si>
</sst>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0.00_ ;\-#,##0.00\ "/>
  </numFmts>
  <fonts count="2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1"/>
      <color theme="1"/>
      <name val="Times New Roman"/>
      <family val="1"/>
      <charset val="204"/>
    </font>
    <font>
      <sz val="11"/>
      <color theme="1"/>
      <name val="Times New Roman"/>
      <family val="1"/>
      <charset val="204"/>
    </font>
    <font>
      <sz val="10"/>
      <name val="Calibri"/>
      <family val="2"/>
      <charset val="204"/>
      <scheme val="minor"/>
    </font>
    <font>
      <sz val="10"/>
      <color theme="1"/>
      <name val="Calibri"/>
      <family val="2"/>
      <charset val="204"/>
      <scheme val="minor"/>
    </font>
    <font>
      <sz val="10"/>
      <color theme="1"/>
      <name val="Times New Roman"/>
      <family val="1"/>
      <charset val="204"/>
    </font>
    <font>
      <sz val="8"/>
      <color rgb="FFFF0000"/>
      <name val="Times New Roman"/>
      <family val="1"/>
      <charset val="204"/>
    </font>
    <font>
      <sz val="12"/>
      <color theme="1"/>
      <name val="Times New Roman"/>
      <family val="1"/>
      <charset val="204"/>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i/>
      <sz val="11"/>
      <name val="Calibri"/>
      <family val="2"/>
      <charset val="204"/>
      <scheme val="minor"/>
    </font>
    <font>
      <sz val="11"/>
      <name val="Calibri"/>
      <family val="2"/>
      <charset val="204"/>
    </font>
    <font>
      <b/>
      <i/>
      <sz val="11"/>
      <name val="Times New Roman"/>
      <family val="1"/>
      <charset val="204"/>
    </font>
    <font>
      <sz val="8"/>
      <color theme="1"/>
      <name val="Times New Roman"/>
      <family val="1"/>
      <charset val="204"/>
    </font>
    <font>
      <sz val="12"/>
      <color theme="1"/>
      <name val="Calibri"/>
      <family val="2"/>
      <charset val="204"/>
      <scheme val="minor"/>
    </font>
    <font>
      <b/>
      <i/>
      <sz val="8"/>
      <color rgb="FFFF0000"/>
      <name val="Times New Roman"/>
      <family val="1"/>
      <charset val="204"/>
    </font>
    <font>
      <b/>
      <sz val="12"/>
      <color theme="1"/>
      <name val="Calibri"/>
      <family val="2"/>
      <charset val="204"/>
      <scheme val="minor"/>
    </font>
    <font>
      <b/>
      <sz val="12"/>
      <color theme="1"/>
      <name val="Times New Roman"/>
      <family val="1"/>
      <charset val="204"/>
    </font>
    <font>
      <b/>
      <sz val="12"/>
      <color theme="4" tint="-0.249977111117893"/>
      <name val="Calibri"/>
      <family val="2"/>
      <charset val="204"/>
      <scheme val="minor"/>
    </font>
    <font>
      <u/>
      <sz val="11"/>
      <color theme="10"/>
      <name val="Calibri"/>
      <family val="2"/>
      <charset val="204"/>
      <scheme val="minor"/>
    </font>
    <font>
      <sz val="6"/>
      <color rgb="FFFF000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hair">
        <color auto="1"/>
      </top>
      <bottom style="hair">
        <color auto="1"/>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cellStyleXfs>
  <cellXfs count="77">
    <xf numFmtId="0" fontId="0" fillId="0" borderId="0" xfId="0"/>
    <xf numFmtId="0" fontId="4" fillId="0" borderId="1" xfId="0" applyFont="1" applyFill="1" applyBorder="1"/>
    <xf numFmtId="0" fontId="0" fillId="0" borderId="0" xfId="0" applyFill="1"/>
    <xf numFmtId="14" fontId="5" fillId="0" borderId="5" xfId="0" applyNumberFormat="1" applyFont="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1" xfId="0" applyFont="1" applyBorder="1"/>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1" applyNumberFormat="1" applyFont="1" applyBorder="1" applyAlignment="1">
      <alignment horizontal="center" vertical="center"/>
    </xf>
    <xf numFmtId="9" fontId="4" fillId="0" borderId="1" xfId="2" applyFont="1" applyFill="1" applyBorder="1" applyAlignment="1">
      <alignment horizontal="center" vertical="center"/>
    </xf>
    <xf numFmtId="166" fontId="4" fillId="0" borderId="1" xfId="1" applyNumberFormat="1" applyFont="1" applyFill="1" applyBorder="1" applyAlignment="1">
      <alignment horizontal="center" vertical="center"/>
    </xf>
    <xf numFmtId="0" fontId="7" fillId="0" borderId="1" xfId="0" applyFont="1" applyFill="1" applyBorder="1" applyAlignment="1">
      <alignment horizontal="center" vertical="center" wrapText="1"/>
    </xf>
    <xf numFmtId="167" fontId="0" fillId="0" borderId="1" xfId="1" applyNumberFormat="1" applyFont="1" applyBorder="1" applyAlignment="1">
      <alignment horizontal="center" vertical="center"/>
    </xf>
    <xf numFmtId="0" fontId="0" fillId="0" borderId="1" xfId="0" applyFill="1" applyBorder="1" applyAlignment="1">
      <alignment horizontal="center" vertical="center"/>
    </xf>
    <xf numFmtId="4" fontId="0" fillId="0" borderId="1" xfId="0" applyNumberFormat="1" applyBorder="1" applyAlignment="1">
      <alignment horizontal="center" vertical="center"/>
    </xf>
    <xf numFmtId="14" fontId="2" fillId="0" borderId="0" xfId="0" applyNumberFormat="1" applyFont="1"/>
    <xf numFmtId="14" fontId="5" fillId="0" borderId="0" xfId="0" applyNumberFormat="1" applyFont="1" applyAlignment="1">
      <alignment horizontal="center"/>
    </xf>
    <xf numFmtId="0" fontId="9" fillId="0" borderId="0" xfId="0" applyFont="1"/>
    <xf numFmtId="0" fontId="0" fillId="0" borderId="0" xfId="0" applyAlignment="1">
      <alignment horizontal="center" wrapText="1"/>
    </xf>
    <xf numFmtId="14" fontId="0" fillId="0" borderId="0" xfId="0" applyNumberFormat="1"/>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2" fillId="0" borderId="1" xfId="0" applyNumberFormat="1" applyFont="1" applyBorder="1" applyAlignment="1">
      <alignment horizontal="left" vertical="center" wrapText="1"/>
    </xf>
    <xf numFmtId="2" fontId="14" fillId="0" borderId="1" xfId="0" applyNumberFormat="1" applyFont="1" applyFill="1" applyBorder="1" applyAlignment="1">
      <alignment horizontal="center" vertical="center" wrapText="1"/>
    </xf>
    <xf numFmtId="0" fontId="13" fillId="0" borderId="1" xfId="0" applyNumberFormat="1" applyFont="1" applyBorder="1" applyAlignment="1">
      <alignment horizontal="left" vertical="center" wrapText="1"/>
    </xf>
    <xf numFmtId="0" fontId="14" fillId="0" borderId="1" xfId="0" applyFont="1" applyFill="1" applyBorder="1" applyAlignment="1">
      <alignment horizontal="center" vertical="center" wrapText="1"/>
    </xf>
    <xf numFmtId="0" fontId="12" fillId="0" borderId="1" xfId="0" applyFont="1" applyBorder="1" applyAlignment="1">
      <alignment vertical="center" wrapText="1"/>
    </xf>
    <xf numFmtId="0" fontId="3" fillId="0" borderId="0" xfId="0" applyFont="1" applyBorder="1" applyAlignment="1">
      <alignment horizontal="left" vertical="center" wrapText="1"/>
    </xf>
    <xf numFmtId="14" fontId="0" fillId="0" borderId="0" xfId="0" applyNumberFormat="1" applyAlignment="1">
      <alignment wrapText="1"/>
    </xf>
    <xf numFmtId="0" fontId="13" fillId="0" borderId="1" xfId="0" applyFont="1" applyBorder="1" applyAlignment="1">
      <alignment horizontal="left" vertical="center" wrapText="1"/>
    </xf>
    <xf numFmtId="2" fontId="14" fillId="0" borderId="1" xfId="0" applyNumberFormat="1" applyFont="1" applyFill="1" applyBorder="1" applyAlignment="1">
      <alignment horizontal="center" wrapText="1"/>
    </xf>
    <xf numFmtId="0" fontId="12" fillId="0" borderId="1" xfId="0" applyFont="1" applyBorder="1" applyAlignment="1">
      <alignment horizontal="left" vertical="center" wrapText="1"/>
    </xf>
    <xf numFmtId="0" fontId="15" fillId="0" borderId="1" xfId="0" applyFont="1" applyFill="1" applyBorder="1" applyAlignment="1">
      <alignment horizontal="center" vertical="center" wrapText="1"/>
    </xf>
    <xf numFmtId="14" fontId="13" fillId="0" borderId="1" xfId="0" applyNumberFormat="1" applyFont="1" applyBorder="1"/>
    <xf numFmtId="14" fontId="13" fillId="0" borderId="1" xfId="0" applyNumberFormat="1" applyFont="1" applyFill="1" applyBorder="1"/>
    <xf numFmtId="4" fontId="16" fillId="0" borderId="1" xfId="0" applyNumberFormat="1" applyFont="1" applyFill="1" applyBorder="1" applyAlignment="1">
      <alignment horizontal="center" wrapText="1"/>
    </xf>
    <xf numFmtId="14" fontId="4" fillId="0" borderId="0" xfId="0" applyNumberFormat="1" applyFont="1" applyBorder="1" applyAlignment="1">
      <alignment horizontal="center" wrapText="1"/>
    </xf>
    <xf numFmtId="14" fontId="19" fillId="0" borderId="0" xfId="0" applyNumberFormat="1" applyFont="1"/>
    <xf numFmtId="0" fontId="19" fillId="0" borderId="0" xfId="0" applyFont="1"/>
    <xf numFmtId="0" fontId="21" fillId="0" borderId="0" xfId="0" applyFont="1" applyAlignment="1"/>
    <xf numFmtId="14" fontId="0" fillId="0" borderId="0" xfId="0" applyNumberFormat="1" applyAlignment="1">
      <alignment horizontal="center" wrapText="1"/>
    </xf>
    <xf numFmtId="0" fontId="18" fillId="0" borderId="11" xfId="0" applyFont="1" applyBorder="1" applyAlignment="1">
      <alignment vertical="center" wrapText="1"/>
    </xf>
    <xf numFmtId="14" fontId="18" fillId="0" borderId="11" xfId="0" applyNumberFormat="1" applyFont="1" applyBorder="1" applyAlignment="1">
      <alignment vertical="center" wrapText="1"/>
    </xf>
    <xf numFmtId="14" fontId="20" fillId="0" borderId="11" xfId="0" applyNumberFormat="1" applyFont="1" applyBorder="1" applyAlignment="1">
      <alignment vertical="center" wrapText="1"/>
    </xf>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11"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12" fillId="0" borderId="7" xfId="0" applyNumberFormat="1" applyFont="1" applyBorder="1" applyAlignment="1">
      <alignment horizontal="center" wrapText="1"/>
    </xf>
    <xf numFmtId="14" fontId="14" fillId="0" borderId="8" xfId="0" applyNumberFormat="1" applyFont="1" applyBorder="1" applyAlignment="1">
      <alignment horizontal="center" wrapText="1"/>
    </xf>
    <xf numFmtId="14" fontId="14" fillId="0" borderId="9" xfId="0" applyNumberFormat="1" applyFont="1" applyBorder="1" applyAlignment="1">
      <alignment horizontal="center" wrapText="1"/>
    </xf>
    <xf numFmtId="14" fontId="13" fillId="2" borderId="1" xfId="0" applyNumberFormat="1" applyFont="1" applyFill="1" applyBorder="1" applyAlignment="1">
      <alignment horizontal="center"/>
    </xf>
    <xf numFmtId="14" fontId="17" fillId="0" borderId="10" xfId="0" applyNumberFormat="1" applyFont="1" applyBorder="1" applyAlignment="1">
      <alignment horizontal="center" vertical="center" wrapText="1"/>
    </xf>
    <xf numFmtId="14" fontId="8" fillId="0" borderId="6" xfId="0" applyNumberFormat="1" applyFont="1" applyBorder="1" applyAlignment="1">
      <alignment horizontal="center" vertical="center" wrapText="1"/>
    </xf>
    <xf numFmtId="14" fontId="8" fillId="0" borderId="0" xfId="0" applyNumberFormat="1" applyFont="1" applyBorder="1" applyAlignment="1">
      <alignment horizontal="center" vertical="center" wrapText="1"/>
    </xf>
    <xf numFmtId="0" fontId="2" fillId="0" borderId="0" xfId="0" applyFont="1" applyAlignment="1">
      <alignment horizontal="left"/>
    </xf>
    <xf numFmtId="0" fontId="3" fillId="0" borderId="0" xfId="0" applyFont="1" applyAlignment="1">
      <alignment horizont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1" xfId="0" applyFont="1" applyFill="1" applyBorder="1" applyAlignment="1">
      <alignment horizontal="left"/>
    </xf>
    <xf numFmtId="0" fontId="6" fillId="0" borderId="1" xfId="0" applyFont="1" applyFill="1" applyBorder="1" applyAlignment="1">
      <alignment horizontal="left" vertical="center"/>
    </xf>
    <xf numFmtId="4" fontId="5" fillId="0" borderId="2" xfId="0" applyNumberFormat="1" applyFont="1" applyBorder="1" applyAlignment="1">
      <alignment horizontal="left" vertical="center"/>
    </xf>
    <xf numFmtId="4" fontId="5" fillId="0" borderId="3" xfId="0" applyNumberFormat="1" applyFont="1" applyBorder="1" applyAlignment="1">
      <alignment horizontal="left" vertical="center"/>
    </xf>
    <xf numFmtId="4" fontId="5" fillId="0" borderId="4" xfId="0" applyNumberFormat="1" applyFont="1" applyBorder="1" applyAlignment="1">
      <alignment horizontal="left"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22" fillId="0" borderId="0" xfId="0" applyFont="1" applyAlignment="1">
      <alignment horizontal="center"/>
    </xf>
    <xf numFmtId="0" fontId="2" fillId="0" borderId="0" xfId="0" applyFont="1" applyAlignment="1">
      <alignment horizontal="center"/>
    </xf>
    <xf numFmtId="14" fontId="25" fillId="0" borderId="0" xfId="0" applyNumberFormat="1" applyFont="1" applyBorder="1" applyAlignment="1">
      <alignment horizontal="center" vertical="center" wrapText="1"/>
    </xf>
    <xf numFmtId="0" fontId="0" fillId="0" borderId="1" xfId="0" applyBorder="1" applyAlignment="1">
      <alignment horizontal="center"/>
    </xf>
    <xf numFmtId="0" fontId="0" fillId="0" borderId="1" xfId="0" applyBorder="1"/>
    <xf numFmtId="0" fontId="24" fillId="0" borderId="1" xfId="3" applyBorder="1"/>
    <xf numFmtId="14" fontId="25" fillId="0" borderId="1" xfId="0" applyNumberFormat="1" applyFont="1" applyBorder="1" applyAlignment="1">
      <alignment horizontal="left" vertical="center" wrapText="1"/>
    </xf>
    <xf numFmtId="0" fontId="2" fillId="0" borderId="0" xfId="0" applyFont="1" applyAlignment="1">
      <alignment horizontal="right"/>
    </xf>
  </cellXfs>
  <cellStyles count="4">
    <cellStyle name="Гиперссылка" xfId="3" builtinId="8"/>
    <cellStyle name="Обычный" xfId="0" builtinId="0"/>
    <cellStyle name="Процентный" xfId="2" builtinId="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342900</xdr:rowOff>
    </xdr:to>
    <xdr:pic>
      <xdr:nvPicPr>
        <xdr:cNvPr id="2" name="Рисунок 1" descr="logo_fgv_2">
          <a:extLst>
            <a:ext uri="{FF2B5EF4-FFF2-40B4-BE49-F238E27FC236}">
              <a16:creationId xmlns:a16="http://schemas.microsoft.com/office/drawing/2014/main" id="{974DF0AC-E905-47A8-8F08-6F1B2C32D08D}"/>
            </a:ext>
          </a:extLst>
        </xdr:cNvPr>
        <xdr:cNvPicPr/>
      </xdr:nvPicPr>
      <xdr:blipFill>
        <a:blip xmlns:r="http://schemas.openxmlformats.org/officeDocument/2006/relationships" r:embed="rId1" cstate="print"/>
        <a:srcRect/>
        <a:stretch>
          <a:fillRect/>
        </a:stretch>
      </xdr:blipFill>
      <xdr:spPr bwMode="auto">
        <a:xfrm>
          <a:off x="6750050" y="266700"/>
          <a:ext cx="1200150" cy="2667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fs-portal.sbrf.ua.loc/R/&#1060;&#1043;&#1042;&#1060;&#1054;/&#1055;&#1056;&#1054;&#1055;&#1054;&#1047;&#1048;&#1062;&#1030;&#1031;-&#1055;&#1088;&#1086;&#1076;&#1072;&#1078;&#1091;-&#1052;&#1056;/00-&#1042;%20&#1088;&#1086;&#1073;&#1086;&#1090;&#1110;/20230908%20-%20&#1054;&#1047;%20&#1076;&#1080;&#1074;&#1072;&#1085;&#1080;%20&#1090;&#1072;%20&#1110;&#1085;%20(2%20&#1083;&#1086;&#1090;&#1080;)%20&#1030;&#1074;&#1072;&#1085;&#1086;&#1074;&#1088;&#1072;&#1085;&#1082;&#1110;&#1074;&#1089;&#1100;%2039%20&#1086;&#1076;/&#1042;&#1055;&#1040;_&#1055;&#1088;&#1080;&#1095;&#1110;&#1087;%20&#1057;&#1072;&#1085;&#1090;&#1077;&#1081;1500-30%20&#1083;&#1086;&#1090;%20&#1089;%20&#1094;&#1077;&#1085;&#1086;&#1081;%20&#1090;&#1086;&#1083;&#1100;&#1082;&#1086;%20&#1087;&#1088;&#1080;&#1095;&#1110;&#1087;&#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042;&#1055;&#1040;_&#1055;&#1088;&#1080;&#1095;&#1110;&#1087;%20&#1057;&#1072;&#1085;&#1090;&#1077;&#1081;1500-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1 Обладнання"/>
      <sheetName val="8.2"/>
      <sheetName val="8.3"/>
      <sheetName val="8.4"/>
      <sheetName val="Публічний паспорт"/>
      <sheetName val="КВЕД"/>
    </sheetNames>
    <sheetDataSet>
      <sheetData sheetId="0">
        <row r="4">
          <cell r="C4" t="str">
            <v>АТ "МР Банк"</v>
          </cell>
        </row>
        <row r="8">
          <cell r="C8">
            <v>44683</v>
          </cell>
        </row>
        <row r="9">
          <cell r="C9">
            <v>93400</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1 Обладнання"/>
      <sheetName val="8.2"/>
      <sheetName val="8.3"/>
      <sheetName val="8.4"/>
      <sheetName val="Публічний паспорт"/>
      <sheetName val="КВЕД"/>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5298" TargetMode="External"/><Relationship Id="rId2" Type="http://schemas.openxmlformats.org/officeDocument/2006/relationships/hyperlink" Target="https://www.fg.gov.ua/passport/55195" TargetMode="External"/><Relationship Id="rId1" Type="http://schemas.openxmlformats.org/officeDocument/2006/relationships/hyperlink" Target="https://www.fg.gov.ua/passport/55050" TargetMode="External"/><Relationship Id="rId5" Type="http://schemas.openxmlformats.org/officeDocument/2006/relationships/printerSettings" Target="../printerSettings/printerSettings3.bin"/><Relationship Id="rId4" Type="http://schemas.openxmlformats.org/officeDocument/2006/relationships/hyperlink" Target="https://www.fg.gov.ua/passport/55412"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tabSelected="1" view="pageBreakPreview" zoomScale="60" zoomScaleNormal="100" workbookViewId="0">
      <selection activeCell="B26" sqref="B26:C26"/>
    </sheetView>
  </sheetViews>
  <sheetFormatPr defaultRowHeight="15" x14ac:dyDescent="0.25"/>
  <cols>
    <col min="2" max="2" width="56.28515625" style="20" customWidth="1"/>
    <col min="3" max="3" width="55.5703125" style="41" customWidth="1"/>
    <col min="4" max="11" width="23.140625" style="20" customWidth="1"/>
  </cols>
  <sheetData>
    <row r="1" spans="2:7" x14ac:dyDescent="0.25">
      <c r="B1"/>
      <c r="C1" s="19"/>
    </row>
    <row r="2" spans="2:7" ht="30.75" customHeight="1" x14ac:dyDescent="0.25">
      <c r="B2" s="45" t="s">
        <v>20</v>
      </c>
      <c r="C2" s="46"/>
    </row>
    <row r="3" spans="2:7" x14ac:dyDescent="0.25">
      <c r="B3" s="21" t="s">
        <v>21</v>
      </c>
      <c r="C3" s="22" t="s">
        <v>50</v>
      </c>
    </row>
    <row r="4" spans="2:7" x14ac:dyDescent="0.25">
      <c r="B4" s="47" t="s">
        <v>22</v>
      </c>
      <c r="C4" s="47"/>
    </row>
    <row r="5" spans="2:7" ht="30" x14ac:dyDescent="0.25">
      <c r="B5" s="23" t="s">
        <v>23</v>
      </c>
      <c r="C5" s="24" t="s">
        <v>51</v>
      </c>
    </row>
    <row r="6" spans="2:7" x14ac:dyDescent="0.25">
      <c r="B6" s="25" t="s">
        <v>24</v>
      </c>
      <c r="C6" s="26" t="s">
        <v>52</v>
      </c>
    </row>
    <row r="7" spans="2:7" ht="30" x14ac:dyDescent="0.25">
      <c r="B7" s="27" t="s">
        <v>25</v>
      </c>
      <c r="C7" s="26" t="s">
        <v>53</v>
      </c>
      <c r="F7" s="28"/>
      <c r="G7" s="29"/>
    </row>
    <row r="8" spans="2:7" x14ac:dyDescent="0.25">
      <c r="B8" s="30" t="s">
        <v>26</v>
      </c>
      <c r="C8" s="31" t="s">
        <v>54</v>
      </c>
    </row>
    <row r="9" spans="2:7" x14ac:dyDescent="0.25">
      <c r="B9" s="30" t="s">
        <v>27</v>
      </c>
      <c r="C9" s="26">
        <v>2015</v>
      </c>
    </row>
    <row r="10" spans="2:7" x14ac:dyDescent="0.25">
      <c r="B10" s="30" t="s">
        <v>28</v>
      </c>
      <c r="C10" s="26" t="s">
        <v>14</v>
      </c>
    </row>
    <row r="11" spans="2:7" x14ac:dyDescent="0.25">
      <c r="B11" s="30" t="s">
        <v>29</v>
      </c>
      <c r="C11" s="26"/>
    </row>
    <row r="12" spans="2:7" x14ac:dyDescent="0.25">
      <c r="B12" s="32" t="s">
        <v>30</v>
      </c>
      <c r="C12" s="26" t="s">
        <v>55</v>
      </c>
    </row>
    <row r="13" spans="2:7" ht="30" x14ac:dyDescent="0.25">
      <c r="B13" s="32" t="s">
        <v>31</v>
      </c>
      <c r="C13" s="26" t="s">
        <v>56</v>
      </c>
    </row>
    <row r="14" spans="2:7" ht="30" x14ac:dyDescent="0.25">
      <c r="B14" s="32" t="s">
        <v>32</v>
      </c>
      <c r="C14" s="26" t="s">
        <v>57</v>
      </c>
    </row>
    <row r="15" spans="2:7" ht="17.45" customHeight="1" x14ac:dyDescent="0.25">
      <c r="B15" s="32" t="s">
        <v>13</v>
      </c>
      <c r="C15" s="33"/>
    </row>
    <row r="16" spans="2:7" x14ac:dyDescent="0.25">
      <c r="B16" s="48" t="s">
        <v>33</v>
      </c>
      <c r="C16" s="48"/>
    </row>
    <row r="17" spans="2:12" x14ac:dyDescent="0.25">
      <c r="B17" s="34" t="s">
        <v>34</v>
      </c>
      <c r="C17" s="49"/>
    </row>
    <row r="18" spans="2:12" x14ac:dyDescent="0.25">
      <c r="B18" s="34" t="s">
        <v>35</v>
      </c>
      <c r="C18" s="50"/>
    </row>
    <row r="19" spans="2:12" x14ac:dyDescent="0.25">
      <c r="B19" s="34" t="s">
        <v>36</v>
      </c>
      <c r="C19" s="51"/>
    </row>
    <row r="20" spans="2:12" x14ac:dyDescent="0.25">
      <c r="B20" s="52" t="s">
        <v>37</v>
      </c>
      <c r="C20" s="52"/>
    </row>
    <row r="21" spans="2:12" x14ac:dyDescent="0.25">
      <c r="B21" s="35" t="s">
        <v>38</v>
      </c>
      <c r="C21" s="36">
        <v>112080</v>
      </c>
    </row>
    <row r="22" spans="2:12" ht="21" customHeight="1" x14ac:dyDescent="0.25">
      <c r="B22" s="53"/>
      <c r="C22" s="53"/>
      <c r="D22" s="37"/>
      <c r="L22" s="20"/>
    </row>
    <row r="23" spans="2:12" ht="52.5" customHeight="1" x14ac:dyDescent="0.25">
      <c r="B23" s="42" t="s">
        <v>39</v>
      </c>
      <c r="C23" s="42"/>
    </row>
    <row r="24" spans="2:12" s="39" customFormat="1" ht="99" customHeight="1" x14ac:dyDescent="0.25">
      <c r="B24" s="43" t="s">
        <v>40</v>
      </c>
      <c r="C24" s="43"/>
      <c r="D24" s="38"/>
      <c r="G24" s="38"/>
      <c r="H24" s="38"/>
      <c r="I24" s="38"/>
      <c r="J24" s="38"/>
      <c r="K24" s="38"/>
    </row>
    <row r="25" spans="2:12" s="39" customFormat="1" ht="81.75" customHeight="1" x14ac:dyDescent="0.25">
      <c r="B25" s="44" t="s">
        <v>19</v>
      </c>
      <c r="C25" s="44"/>
      <c r="D25" s="40"/>
      <c r="E25" s="38"/>
      <c r="F25" s="38"/>
      <c r="G25" s="38"/>
      <c r="H25" s="38"/>
      <c r="I25" s="38"/>
      <c r="J25" s="38"/>
      <c r="K25" s="38"/>
    </row>
    <row r="26" spans="2:12" ht="21.6" customHeight="1" x14ac:dyDescent="0.25">
      <c r="B26" s="44" t="s">
        <v>41</v>
      </c>
      <c r="C26" s="44"/>
    </row>
    <row r="27" spans="2:12" ht="72.599999999999994" customHeight="1" x14ac:dyDescent="0.25">
      <c r="B27" s="44" t="s">
        <v>42</v>
      </c>
      <c r="C27" s="44"/>
    </row>
    <row r="28" spans="2:12" ht="15.75" x14ac:dyDescent="0.25">
      <c r="B28" s="18"/>
      <c r="C28" s="18"/>
    </row>
  </sheetData>
  <mergeCells count="11">
    <mergeCell ref="B22:C22"/>
    <mergeCell ref="B2:C2"/>
    <mergeCell ref="B4:C4"/>
    <mergeCell ref="B16:C16"/>
    <mergeCell ref="C17:C19"/>
    <mergeCell ref="B20:C20"/>
    <mergeCell ref="B23:C23"/>
    <mergeCell ref="B24:C24"/>
    <mergeCell ref="B25:C25"/>
    <mergeCell ref="B26:C26"/>
    <mergeCell ref="B27:C27"/>
  </mergeCells>
  <hyperlinks>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A26" sqref="A26:XFD27"/>
    </sheetView>
  </sheetViews>
  <sheetFormatPr defaultRowHeight="15" x14ac:dyDescent="0.25"/>
  <sheetData>
    <row r="1" spans="1:13" ht="15.75" x14ac:dyDescent="0.25">
      <c r="A1" s="69" t="s">
        <v>43</v>
      </c>
      <c r="B1" s="70"/>
      <c r="C1" s="70"/>
      <c r="D1" s="70"/>
      <c r="E1" s="70"/>
      <c r="F1" s="70"/>
      <c r="G1" s="70"/>
      <c r="H1" s="70"/>
      <c r="I1" s="70"/>
      <c r="J1" s="70"/>
      <c r="K1" s="70"/>
      <c r="L1" s="70"/>
      <c r="M1" s="70"/>
    </row>
    <row r="24" spans="2:12" ht="48" customHeight="1" x14ac:dyDescent="0.25">
      <c r="B24" s="71" t="s">
        <v>19</v>
      </c>
      <c r="C24" s="71"/>
      <c r="D24" s="71"/>
      <c r="E24" s="71"/>
      <c r="F24" s="71"/>
      <c r="G24" s="71"/>
      <c r="H24" s="71"/>
      <c r="I24" s="71"/>
      <c r="J24" s="71"/>
      <c r="K24" s="71"/>
      <c r="L24" s="71"/>
    </row>
  </sheetData>
  <mergeCells count="2">
    <mergeCell ref="A1:M1"/>
    <mergeCell ref="B24:L24"/>
  </mergeCell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view="pageBreakPreview" zoomScale="115" zoomScaleNormal="100" zoomScaleSheetLayoutView="115" workbookViewId="0">
      <selection activeCell="B7" sqref="B7"/>
    </sheetView>
  </sheetViews>
  <sheetFormatPr defaultRowHeight="15" x14ac:dyDescent="0.25"/>
  <cols>
    <col min="1" max="1" width="33.140625" customWidth="1"/>
    <col min="2" max="2" width="68.7109375" customWidth="1"/>
  </cols>
  <sheetData>
    <row r="1" spans="1:2" x14ac:dyDescent="0.25">
      <c r="A1" s="72" t="s">
        <v>44</v>
      </c>
      <c r="B1" s="72"/>
    </row>
    <row r="2" spans="1:2" x14ac:dyDescent="0.25">
      <c r="A2" s="73" t="s">
        <v>8</v>
      </c>
      <c r="B2" s="73" t="s">
        <v>45</v>
      </c>
    </row>
    <row r="3" spans="1:2" x14ac:dyDescent="0.25">
      <c r="A3" s="73">
        <v>1</v>
      </c>
      <c r="B3" s="74" t="s">
        <v>46</v>
      </c>
    </row>
    <row r="4" spans="1:2" x14ac:dyDescent="0.25">
      <c r="A4" s="73">
        <v>2</v>
      </c>
      <c r="B4" s="74" t="s">
        <v>47</v>
      </c>
    </row>
    <row r="5" spans="1:2" x14ac:dyDescent="0.25">
      <c r="A5" s="73">
        <v>3</v>
      </c>
      <c r="B5" s="74" t="s">
        <v>48</v>
      </c>
    </row>
    <row r="6" spans="1:2" x14ac:dyDescent="0.25">
      <c r="A6" s="73">
        <v>4</v>
      </c>
      <c r="B6" s="74" t="s">
        <v>49</v>
      </c>
    </row>
    <row r="7" spans="1:2" x14ac:dyDescent="0.25">
      <c r="A7" s="73"/>
      <c r="B7" s="73"/>
    </row>
    <row r="8" spans="1:2" x14ac:dyDescent="0.25">
      <c r="A8" s="73"/>
      <c r="B8" s="73"/>
    </row>
    <row r="9" spans="1:2" x14ac:dyDescent="0.25">
      <c r="A9" s="73"/>
      <c r="B9" s="73"/>
    </row>
    <row r="11" spans="1:2" ht="67.5" customHeight="1" x14ac:dyDescent="0.25">
      <c r="A11" s="75" t="s">
        <v>19</v>
      </c>
      <c r="B11" s="75"/>
    </row>
    <row r="12" spans="1:2" ht="18" customHeight="1" x14ac:dyDescent="0.25">
      <c r="A12" s="16"/>
      <c r="B12" s="76"/>
    </row>
  </sheetData>
  <mergeCells count="2">
    <mergeCell ref="A1:B1"/>
    <mergeCell ref="A11:B11"/>
  </mergeCells>
  <hyperlinks>
    <hyperlink ref="B3" r:id="rId1"/>
    <hyperlink ref="B4" r:id="rId2"/>
    <hyperlink ref="B5" r:id="rId3"/>
    <hyperlink ref="B6" r:id="rId4"/>
  </hyperlinks>
  <pageMargins left="0.70866141732283472" right="0.70866141732283472" top="0.74803149606299213" bottom="0.74803149606299213" header="0.31496062992125984" footer="0.31496062992125984"/>
  <pageSetup paperSize="9" scale="85"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view="pageBreakPreview" zoomScale="60" zoomScaleNormal="100" workbookViewId="0">
      <selection activeCell="F17" sqref="F17"/>
    </sheetView>
  </sheetViews>
  <sheetFormatPr defaultRowHeight="15" x14ac:dyDescent="0.25"/>
  <cols>
    <col min="2" max="2" width="17.42578125" customWidth="1"/>
    <col min="3" max="3" width="26.85546875" customWidth="1"/>
    <col min="4" max="4" width="29.5703125" customWidth="1"/>
    <col min="5" max="5" width="18" customWidth="1"/>
    <col min="6" max="6" width="28.5703125" customWidth="1"/>
  </cols>
  <sheetData>
    <row r="1" spans="1:6" x14ac:dyDescent="0.25">
      <c r="A1" s="57" t="s">
        <v>0</v>
      </c>
      <c r="B1" s="57"/>
      <c r="C1" s="57"/>
      <c r="D1" s="57"/>
      <c r="E1" s="57"/>
      <c r="F1" s="57"/>
    </row>
    <row r="2" spans="1:6" s="2" customFormat="1" x14ac:dyDescent="0.25">
      <c r="A2" s="1" t="s">
        <v>1</v>
      </c>
      <c r="B2" s="1"/>
      <c r="C2" s="58" t="s">
        <v>2</v>
      </c>
      <c r="D2" s="59"/>
      <c r="E2" s="59"/>
      <c r="F2" s="60"/>
    </row>
    <row r="3" spans="1:6" s="2" customFormat="1" x14ac:dyDescent="0.25">
      <c r="A3" s="61" t="s">
        <v>3</v>
      </c>
      <c r="B3" s="61"/>
      <c r="C3" s="62" t="s">
        <v>4</v>
      </c>
      <c r="D3" s="62"/>
      <c r="E3" s="62"/>
      <c r="F3" s="62"/>
    </row>
    <row r="4" spans="1:6" s="2" customFormat="1" x14ac:dyDescent="0.25">
      <c r="A4" s="1" t="s">
        <v>5</v>
      </c>
      <c r="B4" s="1"/>
      <c r="C4" s="3">
        <f>'[1]8.1 Обладнання'!C8:D8</f>
        <v>44683</v>
      </c>
      <c r="D4" s="4"/>
      <c r="E4" s="4"/>
      <c r="F4" s="5"/>
    </row>
    <row r="5" spans="1:6" s="2" customFormat="1" x14ac:dyDescent="0.25">
      <c r="A5" s="1" t="s">
        <v>6</v>
      </c>
      <c r="B5" s="1"/>
      <c r="C5" s="63">
        <f>'[1]8.1 Обладнання'!C9</f>
        <v>93400</v>
      </c>
      <c r="D5" s="64"/>
      <c r="E5" s="64"/>
      <c r="F5" s="65"/>
    </row>
    <row r="7" spans="1:6" x14ac:dyDescent="0.25">
      <c r="A7" s="66" t="s">
        <v>7</v>
      </c>
      <c r="B7" s="67"/>
      <c r="C7" s="67"/>
      <c r="D7" s="67"/>
      <c r="E7" s="67"/>
      <c r="F7" s="68"/>
    </row>
    <row r="8" spans="1:6" x14ac:dyDescent="0.25">
      <c r="A8" s="6" t="s">
        <v>8</v>
      </c>
      <c r="B8" s="6" t="s">
        <v>9</v>
      </c>
      <c r="C8" s="6" t="s">
        <v>10</v>
      </c>
      <c r="D8" s="6" t="s">
        <v>11</v>
      </c>
      <c r="E8" s="6" t="s">
        <v>12</v>
      </c>
      <c r="F8" s="6" t="s">
        <v>13</v>
      </c>
    </row>
    <row r="9" spans="1:6" ht="38.25" x14ac:dyDescent="0.25">
      <c r="A9" s="7">
        <v>1</v>
      </c>
      <c r="B9" s="8">
        <v>45147</v>
      </c>
      <c r="C9" s="9">
        <v>112080</v>
      </c>
      <c r="D9" s="10" t="s">
        <v>14</v>
      </c>
      <c r="E9" s="11" t="s">
        <v>14</v>
      </c>
      <c r="F9" s="12" t="s">
        <v>15</v>
      </c>
    </row>
    <row r="10" spans="1:6" ht="38.25" x14ac:dyDescent="0.25">
      <c r="A10" s="7">
        <v>2</v>
      </c>
      <c r="B10" s="8">
        <v>45154</v>
      </c>
      <c r="C10" s="13">
        <f>C9*0.9</f>
        <v>100872</v>
      </c>
      <c r="D10" s="10" t="s">
        <v>14</v>
      </c>
      <c r="E10" s="11" t="s">
        <v>14</v>
      </c>
      <c r="F10" s="12" t="s">
        <v>16</v>
      </c>
    </row>
    <row r="11" spans="1:6" ht="38.25" x14ac:dyDescent="0.25">
      <c r="A11" s="7">
        <v>3</v>
      </c>
      <c r="B11" s="8">
        <v>45161</v>
      </c>
      <c r="C11" s="13">
        <f>C9*0.8</f>
        <v>89664</v>
      </c>
      <c r="D11" s="10" t="s">
        <v>14</v>
      </c>
      <c r="E11" s="11" t="s">
        <v>14</v>
      </c>
      <c r="F11" s="12" t="s">
        <v>17</v>
      </c>
    </row>
    <row r="12" spans="1:6" ht="38.25" x14ac:dyDescent="0.25">
      <c r="A12" s="14">
        <v>4</v>
      </c>
      <c r="B12" s="8">
        <v>45168</v>
      </c>
      <c r="C12" s="15">
        <f>C9*0.7</f>
        <v>78456</v>
      </c>
      <c r="D12" s="10" t="s">
        <v>14</v>
      </c>
      <c r="E12" s="11" t="s">
        <v>14</v>
      </c>
      <c r="F12" s="12" t="s">
        <v>18</v>
      </c>
    </row>
    <row r="13" spans="1:6" ht="17.45" customHeight="1" x14ac:dyDescent="0.25"/>
    <row r="14" spans="1:6" ht="48.6" customHeight="1" x14ac:dyDescent="0.25">
      <c r="A14" s="54" t="s">
        <v>19</v>
      </c>
      <c r="B14" s="55"/>
      <c r="C14" s="55"/>
      <c r="D14" s="55"/>
      <c r="E14" s="55"/>
      <c r="F14" s="55"/>
    </row>
    <row r="15" spans="1:6" x14ac:dyDescent="0.25">
      <c r="B15" s="16"/>
      <c r="C15" s="56"/>
      <c r="D15" s="56"/>
      <c r="E15" s="56"/>
      <c r="F15" s="56"/>
    </row>
    <row r="16" spans="1:6" x14ac:dyDescent="0.25">
      <c r="D16" s="17"/>
    </row>
  </sheetData>
  <mergeCells count="9">
    <mergeCell ref="A14:F14"/>
    <mergeCell ref="C15:D15"/>
    <mergeCell ref="E15:F15"/>
    <mergeCell ref="A1:F1"/>
    <mergeCell ref="C2:F2"/>
    <mergeCell ref="A3:B3"/>
    <mergeCell ref="C3:F3"/>
    <mergeCell ref="C5:F5"/>
    <mergeCell ref="A7:F7"/>
  </mergeCells>
  <pageMargins left="0.70866141732283472" right="0.70866141732283472" top="0.74803149606299213" bottom="0.74803149606299213" header="0.31496062992125984" footer="0.31496062992125984"/>
  <pageSetup paperSize="9" scale="6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3C39C0-9A46-4560-BE87-F9648D9EEF36}">
  <ds:schemaRefs>
    <ds:schemaRef ds:uri="http://schemas.microsoft.com/sharepoint/v3/contenttype/forms"/>
  </ds:schemaRefs>
</ds:datastoreItem>
</file>

<file path=customXml/itemProps2.xml><?xml version="1.0" encoding="utf-8"?>
<ds:datastoreItem xmlns:ds="http://schemas.openxmlformats.org/officeDocument/2006/customXml" ds:itemID="{DCF5C38C-E1B1-497C-8AE3-D666495D0C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DD8045F-E2A7-47F6-B2B9-F6B6978E0BEC}">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Публічний Паспорт Активу</vt:lpstr>
      <vt:lpstr>8.2</vt:lpstr>
      <vt:lpstr>8.4</vt:lpstr>
      <vt:lpstr>8.3</vt:lpstr>
      <vt:lpstr>'8.2'!Область_печати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Норец Александр Николаевич</dc:creator>
  <cp:lastModifiedBy>Илюхин Александр Юрьевич</cp:lastModifiedBy>
  <cp:lastPrinted>2023-09-08T11:48:36Z</cp:lastPrinted>
  <dcterms:created xsi:type="dcterms:W3CDTF">2023-09-07T12:36:59Z</dcterms:created>
  <dcterms:modified xsi:type="dcterms:W3CDTF">2023-09-08T11:49:08Z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